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<sst xmlns="http://schemas.openxmlformats.org/spreadsheetml/2006/main" count="97" uniqueCount="39">
  <si>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</si>
  <si>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</si>
  <si>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</si>
  <si>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</si>
  <si>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</si>
  <si>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</si>
  <si>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</si>
  <si>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</si>
  <si>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</si>
  <si>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</si>
  <si>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</si>
  <si>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</si>
  <si>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</si>
  <si>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</si>
  <si>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PVEM</t>
  </si>
  <si>
    <t>PNA</t>
  </si>
  <si>
    <t>JULIO CESAR SALINAS TERAN</t>
  </si>
  <si>
    <t>GIOVANNI MAGDIEL MARQUEZ GALVAN</t>
  </si>
  <si>
    <t>FORMULAS NO REGISTRADAS</t>
  </si>
  <si>
    <t>VOTACION VALIDA EMITIDA</t>
  </si>
  <si>
    <t>VOTOS NULOS</t>
  </si>
  <si>
    <t>VOTACION EMITIDA</t>
  </si>
  <si>
    <t>HUEHUETLAN </t>
  </si>
  <si>
    <t>B01</t>
  </si>
  <si>
    <t>C01</t>
  </si>
  <si>
    <t>E01</t>
  </si>
  <si>
    <t>C02</t>
  </si>
  <si>
    <t>TOTALES</t>
  </si>
  <si>
    <t>% de Votación</t>
  </si>
  <si>
    <t>JULIO CESAR SALINAS TERAN      PAN-PNA</t>
  </si>
  <si>
    <t>GIOVANNI MAGDIEL MARQUEZ GALVAN                  PRI-PVEM</t>
  </si>
  <si>
    <t>XIV</t>
  </si>
  <si>
    <t>HUEHUETLAN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</si>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</sst>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4675"/>
          <c:w val="0.613"/>
          <c:h val="0.96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(Hoja1!$M$32,Hoja1!$O$32,Hoja1!$Q$32:$R$32)</c:f>
              <c:strCache/>
            </c:strRef>
          </c:cat>
          <c:val>
            <c:numRef>
              <c:f>(Hoja1!$M$33,Hoja1!$O$33,Hoja1!$Q$33:$R$33)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34175"/>
          <c:w val="0.294"/>
          <c:h val="0.30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chart" Target="/xl/charts/chart1.xml" /><Relationship Id="rId6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0.058</cdr:y>
    </cdr:from>
    <cdr:to>
      <cdr:x>1</cdr:x>
      <cdr:y>0.24375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85750"/>
          <a:ext cx="63531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HUEHUETLAN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76200</xdr:rowOff>
    </xdr:from>
    <xdr:to>
      <xdr:col>6</xdr:col>
      <xdr:colOff>638175</xdr:colOff>
      <xdr:row>6</xdr:row>
      <xdr:rowOff>581025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192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66675</xdr:rowOff>
    </xdr:from>
    <xdr:to>
      <xdr:col>7</xdr:col>
      <xdr:colOff>638175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96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57150</xdr:rowOff>
    </xdr:from>
    <xdr:to>
      <xdr:col>8</xdr:col>
      <xdr:colOff>638175</xdr:colOff>
      <xdr:row>6</xdr:row>
      <xdr:rowOff>590550</xdr:rowOff>
    </xdr:to>
    <xdr:pic>
      <xdr:nvPicPr>
        <xdr:cNvPr id="3" name="Picture 3" descr="pv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01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66675</xdr:rowOff>
    </xdr:from>
    <xdr:to>
      <xdr:col>9</xdr:col>
      <xdr:colOff>647700</xdr:colOff>
      <xdr:row>6</xdr:row>
      <xdr:rowOff>619125</xdr:rowOff>
    </xdr:to>
    <xdr:pic>
      <xdr:nvPicPr>
        <xdr:cNvPr id="4" name="Picture 4" descr="p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096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31</xdr:row>
      <xdr:rowOff>76200</xdr:rowOff>
    </xdr:from>
    <xdr:to>
      <xdr:col>6</xdr:col>
      <xdr:colOff>638175</xdr:colOff>
      <xdr:row>31</xdr:row>
      <xdr:rowOff>581025</xdr:rowOff>
    </xdr:to>
    <xdr:pic>
      <xdr:nvPicPr>
        <xdr:cNvPr id="5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4389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31</xdr:row>
      <xdr:rowOff>66675</xdr:rowOff>
    </xdr:from>
    <xdr:to>
      <xdr:col>7</xdr:col>
      <xdr:colOff>638175</xdr:colOff>
      <xdr:row>31</xdr:row>
      <xdr:rowOff>600075</xdr:rowOff>
    </xdr:to>
    <xdr:pic>
      <xdr:nvPicPr>
        <xdr:cNvPr id="6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64293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31</xdr:row>
      <xdr:rowOff>57150</xdr:rowOff>
    </xdr:from>
    <xdr:to>
      <xdr:col>8</xdr:col>
      <xdr:colOff>638175</xdr:colOff>
      <xdr:row>31</xdr:row>
      <xdr:rowOff>590550</xdr:rowOff>
    </xdr:to>
    <xdr:pic>
      <xdr:nvPicPr>
        <xdr:cNvPr id="7" name="Picture 3" descr="pv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64198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31</xdr:row>
      <xdr:rowOff>66675</xdr:rowOff>
    </xdr:from>
    <xdr:to>
      <xdr:col>9</xdr:col>
      <xdr:colOff>647700</xdr:colOff>
      <xdr:row>31</xdr:row>
      <xdr:rowOff>619125</xdr:rowOff>
    </xdr:to>
    <xdr:pic>
      <xdr:nvPicPr>
        <xdr:cNvPr id="8" name="Picture 4" descr="p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64293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35</xdr:row>
      <xdr:rowOff>28575</xdr:rowOff>
    </xdr:from>
    <xdr:to>
      <xdr:col>9</xdr:col>
      <xdr:colOff>171450</xdr:colOff>
      <xdr:row>61</xdr:row>
      <xdr:rowOff>95250</xdr:rowOff>
    </xdr:to>
    <xdr:graphicFrame>
      <xdr:nvGraphicFramePr>
        <xdr:cNvPr id="9" name="13 Gráfico"/>
        <xdr:cNvGraphicFramePr/>
      </xdr:nvGraphicFramePr>
      <xdr:xfrm>
        <a:off x="723900" y="7610475"/>
        <a:ext cx="6305550" cy="5019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0" name="15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pane ySplit="2100" topLeftCell="A24" activePane="topLeft" state="split"/>
      <selection pane="topLeft" activeCell="D3" sqref="D3:Q3"/>
      <selection pane="bottomLeft" activeCell="C30" sqref="C30"/>
    </sheetView>
  </sheetViews>
  <sheetFormatPr defaultColWidth="11.421875" defaultRowHeight="15"/>
  <sheetData>
    <row r="1" spans="4:17" ht="15">
      <c r="D1" s="20" t="s">
        <v>35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4:17" ht="15">
      <c r="D2" s="20" t="s">
        <v>36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4:17" ht="15">
      <c r="D3" s="20" t="s">
        <v>37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4:17" ht="15">
      <c r="D4" s="20" t="s">
        <v>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6" ht="15">
      <c r="A5" s="1" t="s">
        <v>0</v>
      </c>
      <c r="B5" s="2"/>
      <c r="C5" s="2"/>
      <c r="D5" s="2"/>
      <c r="E5" s="2"/>
      <c r="F5" s="2"/>
      <c r="G5" s="22" t="s">
        <v>1</v>
      </c>
      <c r="H5" s="23"/>
      <c r="I5" s="23"/>
      <c r="J5" s="23"/>
      <c r="K5" s="24" t="s">
        <v>2</v>
      </c>
      <c r="L5" s="25"/>
      <c r="M5" s="2"/>
      <c r="N5" s="2"/>
      <c r="O5" s="2"/>
      <c r="P5" s="2"/>
    </row>
    <row r="6" spans="1:18" ht="15">
      <c r="A6" s="1"/>
      <c r="B6" s="2"/>
      <c r="C6" s="2"/>
      <c r="D6" s="2"/>
      <c r="E6" s="2"/>
      <c r="F6" s="2"/>
      <c r="G6" s="3"/>
      <c r="H6" s="4"/>
      <c r="I6" s="4"/>
      <c r="J6" s="4"/>
      <c r="K6" s="14" t="s">
        <v>4</v>
      </c>
      <c r="L6" s="14" t="s">
        <v>5</v>
      </c>
      <c r="M6" s="2"/>
      <c r="N6" s="2"/>
      <c r="O6" s="2"/>
      <c r="P6" s="2"/>
      <c r="Q6" s="13" t="s">
        <v>3</v>
      </c>
      <c r="R6" s="13" t="s">
        <v>3</v>
      </c>
    </row>
    <row r="7" spans="1:18" ht="5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6" t="s">
        <v>16</v>
      </c>
      <c r="L7" s="6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6" t="s">
        <v>29</v>
      </c>
      <c r="R7" s="15" t="s">
        <v>30</v>
      </c>
    </row>
    <row r="8" spans="1:18" ht="15">
      <c r="A8" s="7">
        <v>14</v>
      </c>
      <c r="B8" s="7">
        <v>18</v>
      </c>
      <c r="C8" s="8" t="s">
        <v>22</v>
      </c>
      <c r="D8" s="7">
        <v>468</v>
      </c>
      <c r="E8" s="7" t="s">
        <v>23</v>
      </c>
      <c r="F8" s="7">
        <v>417</v>
      </c>
      <c r="G8" s="7">
        <v>50</v>
      </c>
      <c r="H8" s="7">
        <v>31</v>
      </c>
      <c r="I8" s="7">
        <v>133</v>
      </c>
      <c r="J8" s="7">
        <v>3</v>
      </c>
      <c r="K8" s="7">
        <v>6</v>
      </c>
      <c r="L8" s="7">
        <v>68</v>
      </c>
      <c r="M8" s="7">
        <v>27</v>
      </c>
      <c r="N8" s="7">
        <v>318</v>
      </c>
      <c r="O8" s="7">
        <v>15</v>
      </c>
      <c r="P8" s="7">
        <v>333</v>
      </c>
      <c r="Q8" s="7">
        <v>59</v>
      </c>
      <c r="R8" s="7">
        <v>232</v>
      </c>
    </row>
    <row r="9" spans="1:18" ht="15">
      <c r="A9" s="7">
        <v>14</v>
      </c>
      <c r="B9" s="7">
        <v>18</v>
      </c>
      <c r="C9" s="8" t="s">
        <v>22</v>
      </c>
      <c r="D9" s="7">
        <v>469</v>
      </c>
      <c r="E9" s="7" t="s">
        <v>23</v>
      </c>
      <c r="F9" s="7">
        <v>533</v>
      </c>
      <c r="G9" s="7">
        <v>58</v>
      </c>
      <c r="H9" s="7">
        <v>37</v>
      </c>
      <c r="I9" s="7">
        <v>103</v>
      </c>
      <c r="J9" s="7">
        <v>2</v>
      </c>
      <c r="K9" s="7">
        <v>18</v>
      </c>
      <c r="L9" s="7">
        <v>57</v>
      </c>
      <c r="M9" s="7">
        <v>54</v>
      </c>
      <c r="N9" s="7">
        <v>329</v>
      </c>
      <c r="O9" s="7">
        <v>57</v>
      </c>
      <c r="P9" s="7">
        <v>386</v>
      </c>
      <c r="Q9" s="7">
        <v>78</v>
      </c>
      <c r="R9" s="7">
        <v>197</v>
      </c>
    </row>
    <row r="10" spans="1:18" ht="15">
      <c r="A10" s="7">
        <v>14</v>
      </c>
      <c r="B10" s="7">
        <v>18</v>
      </c>
      <c r="C10" s="8" t="s">
        <v>22</v>
      </c>
      <c r="D10" s="7">
        <v>470</v>
      </c>
      <c r="E10" s="7" t="s">
        <v>23</v>
      </c>
      <c r="F10" s="7">
        <v>392</v>
      </c>
      <c r="G10" s="7">
        <v>59</v>
      </c>
      <c r="H10" s="7">
        <v>27</v>
      </c>
      <c r="I10" s="7">
        <v>88</v>
      </c>
      <c r="J10" s="7">
        <v>0</v>
      </c>
      <c r="K10" s="7">
        <v>9</v>
      </c>
      <c r="L10" s="7">
        <v>33</v>
      </c>
      <c r="M10" s="7">
        <v>20</v>
      </c>
      <c r="N10" s="7">
        <v>236</v>
      </c>
      <c r="O10" s="7">
        <v>26</v>
      </c>
      <c r="P10" s="7">
        <v>262</v>
      </c>
      <c r="Q10" s="7">
        <v>68</v>
      </c>
      <c r="R10" s="7">
        <v>148</v>
      </c>
    </row>
    <row r="11" spans="1:18" ht="15">
      <c r="A11" s="7">
        <v>14</v>
      </c>
      <c r="B11" s="7">
        <v>18</v>
      </c>
      <c r="C11" s="8" t="s">
        <v>22</v>
      </c>
      <c r="D11" s="7">
        <v>470</v>
      </c>
      <c r="E11" s="7" t="s">
        <v>24</v>
      </c>
      <c r="F11" s="7">
        <v>392</v>
      </c>
      <c r="G11" s="7">
        <v>43</v>
      </c>
      <c r="H11" s="7">
        <v>21</v>
      </c>
      <c r="I11" s="7">
        <v>100</v>
      </c>
      <c r="J11" s="7">
        <v>3</v>
      </c>
      <c r="K11" s="7">
        <v>21</v>
      </c>
      <c r="L11" s="7">
        <v>43</v>
      </c>
      <c r="M11" s="7">
        <v>17</v>
      </c>
      <c r="N11" s="7">
        <v>248</v>
      </c>
      <c r="O11" s="7">
        <v>26</v>
      </c>
      <c r="P11" s="7">
        <v>274</v>
      </c>
      <c r="Q11" s="7">
        <v>67</v>
      </c>
      <c r="R11" s="7">
        <v>164</v>
      </c>
    </row>
    <row r="12" spans="1:18" ht="15">
      <c r="A12" s="7">
        <v>14</v>
      </c>
      <c r="B12" s="7">
        <v>18</v>
      </c>
      <c r="C12" s="8" t="s">
        <v>22</v>
      </c>
      <c r="D12" s="7">
        <v>471</v>
      </c>
      <c r="E12" s="7" t="s">
        <v>23</v>
      </c>
      <c r="F12" s="7">
        <v>530</v>
      </c>
      <c r="G12" s="7">
        <v>123</v>
      </c>
      <c r="H12" s="7">
        <v>42</v>
      </c>
      <c r="I12" s="7">
        <v>105</v>
      </c>
      <c r="J12" s="7">
        <v>18</v>
      </c>
      <c r="K12" s="7">
        <v>19</v>
      </c>
      <c r="L12" s="7">
        <v>56</v>
      </c>
      <c r="M12" s="7">
        <v>24</v>
      </c>
      <c r="N12" s="7">
        <v>387</v>
      </c>
      <c r="O12" s="7">
        <v>28</v>
      </c>
      <c r="P12" s="7">
        <v>415</v>
      </c>
      <c r="Q12" s="7">
        <v>160</v>
      </c>
      <c r="R12" s="7">
        <v>203</v>
      </c>
    </row>
    <row r="13" spans="1:18" ht="15">
      <c r="A13" s="7">
        <v>14</v>
      </c>
      <c r="B13" s="7">
        <v>18</v>
      </c>
      <c r="C13" s="8" t="s">
        <v>22</v>
      </c>
      <c r="D13" s="7">
        <v>472</v>
      </c>
      <c r="E13" s="7" t="s">
        <v>23</v>
      </c>
      <c r="F13" s="7">
        <v>506</v>
      </c>
      <c r="G13" s="7">
        <v>109</v>
      </c>
      <c r="H13" s="7">
        <v>41</v>
      </c>
      <c r="I13" s="7">
        <v>110</v>
      </c>
      <c r="J13" s="7">
        <v>4</v>
      </c>
      <c r="K13" s="7">
        <v>13</v>
      </c>
      <c r="L13" s="7">
        <v>41</v>
      </c>
      <c r="M13" s="7">
        <v>57</v>
      </c>
      <c r="N13" s="7">
        <v>375</v>
      </c>
      <c r="O13" s="7">
        <v>30</v>
      </c>
      <c r="P13" s="7">
        <v>405</v>
      </c>
      <c r="Q13" s="7">
        <v>126</v>
      </c>
      <c r="R13" s="7">
        <v>192</v>
      </c>
    </row>
    <row r="14" spans="1:18" ht="15">
      <c r="A14" s="7">
        <v>14</v>
      </c>
      <c r="B14" s="7">
        <v>18</v>
      </c>
      <c r="C14" s="8" t="s">
        <v>22</v>
      </c>
      <c r="D14" s="7">
        <v>472</v>
      </c>
      <c r="E14" s="7" t="s">
        <v>25</v>
      </c>
      <c r="F14" s="7">
        <v>509</v>
      </c>
      <c r="G14" s="7">
        <v>164</v>
      </c>
      <c r="H14" s="7">
        <v>27</v>
      </c>
      <c r="I14" s="7">
        <v>73</v>
      </c>
      <c r="J14" s="7">
        <v>2</v>
      </c>
      <c r="K14" s="7">
        <v>32</v>
      </c>
      <c r="L14" s="7">
        <v>32</v>
      </c>
      <c r="M14" s="7">
        <v>50</v>
      </c>
      <c r="N14" s="7">
        <v>380</v>
      </c>
      <c r="O14" s="7">
        <v>56</v>
      </c>
      <c r="P14" s="7">
        <v>436</v>
      </c>
      <c r="Q14" s="7">
        <v>198</v>
      </c>
      <c r="R14" s="7">
        <v>132</v>
      </c>
    </row>
    <row r="15" spans="1:18" ht="15">
      <c r="A15" s="7">
        <v>14</v>
      </c>
      <c r="B15" s="7">
        <v>18</v>
      </c>
      <c r="C15" s="8" t="s">
        <v>22</v>
      </c>
      <c r="D15" s="7">
        <v>473</v>
      </c>
      <c r="E15" s="7" t="s">
        <v>23</v>
      </c>
      <c r="F15" s="7">
        <v>403</v>
      </c>
      <c r="G15" s="7">
        <v>58</v>
      </c>
      <c r="H15" s="7">
        <v>29</v>
      </c>
      <c r="I15" s="7">
        <v>90</v>
      </c>
      <c r="J15" s="7">
        <v>2</v>
      </c>
      <c r="K15" s="7">
        <v>25</v>
      </c>
      <c r="L15" s="7">
        <v>24</v>
      </c>
      <c r="M15" s="7">
        <v>49</v>
      </c>
      <c r="N15" s="7">
        <v>277</v>
      </c>
      <c r="O15" s="7">
        <v>38</v>
      </c>
      <c r="P15" s="7">
        <v>315</v>
      </c>
      <c r="Q15" s="7">
        <v>85</v>
      </c>
      <c r="R15" s="7">
        <v>143</v>
      </c>
    </row>
    <row r="16" spans="1:18" ht="15">
      <c r="A16" s="7">
        <v>14</v>
      </c>
      <c r="B16" s="7">
        <v>18</v>
      </c>
      <c r="C16" s="8" t="s">
        <v>22</v>
      </c>
      <c r="D16" s="7">
        <v>473</v>
      </c>
      <c r="E16" s="7" t="s">
        <v>24</v>
      </c>
      <c r="F16" s="7">
        <v>403</v>
      </c>
      <c r="G16" s="7">
        <v>72</v>
      </c>
      <c r="H16" s="7">
        <v>28</v>
      </c>
      <c r="I16" s="7">
        <v>66</v>
      </c>
      <c r="J16" s="7">
        <v>4</v>
      </c>
      <c r="K16" s="7">
        <v>19</v>
      </c>
      <c r="L16" s="7">
        <v>29</v>
      </c>
      <c r="M16" s="7">
        <v>56</v>
      </c>
      <c r="N16" s="7">
        <v>274</v>
      </c>
      <c r="O16" s="7">
        <v>37</v>
      </c>
      <c r="P16" s="7">
        <v>311</v>
      </c>
      <c r="Q16" s="7">
        <v>95</v>
      </c>
      <c r="R16" s="7">
        <v>123</v>
      </c>
    </row>
    <row r="17" spans="1:18" ht="15">
      <c r="A17" s="7">
        <v>14</v>
      </c>
      <c r="B17" s="7">
        <v>18</v>
      </c>
      <c r="C17" s="8" t="s">
        <v>22</v>
      </c>
      <c r="D17" s="7">
        <v>474</v>
      </c>
      <c r="E17" s="7" t="s">
        <v>23</v>
      </c>
      <c r="F17" s="7">
        <v>544</v>
      </c>
      <c r="G17" s="7">
        <v>119</v>
      </c>
      <c r="H17" s="7">
        <v>27</v>
      </c>
      <c r="I17" s="7">
        <v>72</v>
      </c>
      <c r="J17" s="7">
        <v>1</v>
      </c>
      <c r="K17" s="7">
        <v>43</v>
      </c>
      <c r="L17" s="7">
        <v>23</v>
      </c>
      <c r="M17" s="7">
        <v>87</v>
      </c>
      <c r="N17" s="7">
        <v>372</v>
      </c>
      <c r="O17" s="7">
        <v>41</v>
      </c>
      <c r="P17" s="7">
        <v>413</v>
      </c>
      <c r="Q17" s="7">
        <v>163</v>
      </c>
      <c r="R17" s="7">
        <v>122</v>
      </c>
    </row>
    <row r="18" spans="1:18" ht="15">
      <c r="A18" s="7">
        <v>14</v>
      </c>
      <c r="B18" s="7">
        <v>18</v>
      </c>
      <c r="C18" s="8" t="s">
        <v>22</v>
      </c>
      <c r="D18" s="7">
        <v>474</v>
      </c>
      <c r="E18" s="7" t="s">
        <v>24</v>
      </c>
      <c r="F18" s="7">
        <v>543</v>
      </c>
      <c r="G18" s="7">
        <v>105</v>
      </c>
      <c r="H18" s="7">
        <v>25</v>
      </c>
      <c r="I18" s="7">
        <v>72</v>
      </c>
      <c r="J18" s="7">
        <v>2</v>
      </c>
      <c r="K18" s="7">
        <v>40</v>
      </c>
      <c r="L18" s="7">
        <v>30</v>
      </c>
      <c r="M18" s="7">
        <v>87</v>
      </c>
      <c r="N18" s="7">
        <v>361</v>
      </c>
      <c r="O18" s="7">
        <v>39</v>
      </c>
      <c r="P18" s="7">
        <v>400</v>
      </c>
      <c r="Q18" s="7">
        <v>147</v>
      </c>
      <c r="R18" s="7">
        <v>127</v>
      </c>
    </row>
    <row r="19" spans="1:18" ht="15">
      <c r="A19" s="7">
        <v>14</v>
      </c>
      <c r="B19" s="7">
        <v>18</v>
      </c>
      <c r="C19" s="8" t="s">
        <v>22</v>
      </c>
      <c r="D19" s="7">
        <v>474</v>
      </c>
      <c r="E19" s="7" t="s">
        <v>25</v>
      </c>
      <c r="F19" s="7">
        <v>343</v>
      </c>
      <c r="G19" s="7">
        <v>96</v>
      </c>
      <c r="H19" s="7">
        <v>23</v>
      </c>
      <c r="I19" s="7">
        <v>47</v>
      </c>
      <c r="J19" s="7">
        <v>2</v>
      </c>
      <c r="K19" s="7">
        <v>37</v>
      </c>
      <c r="L19" s="7">
        <v>16</v>
      </c>
      <c r="M19" s="7">
        <v>40</v>
      </c>
      <c r="N19" s="7">
        <v>261</v>
      </c>
      <c r="O19" s="7">
        <v>30</v>
      </c>
      <c r="P19" s="7">
        <v>291</v>
      </c>
      <c r="Q19" s="7">
        <v>135</v>
      </c>
      <c r="R19" s="7">
        <v>86</v>
      </c>
    </row>
    <row r="20" spans="1:18" ht="15">
      <c r="A20" s="7">
        <v>14</v>
      </c>
      <c r="B20" s="7">
        <v>18</v>
      </c>
      <c r="C20" s="8" t="s">
        <v>22</v>
      </c>
      <c r="D20" s="7">
        <v>475</v>
      </c>
      <c r="E20" s="7" t="s">
        <v>23</v>
      </c>
      <c r="F20" s="7">
        <v>739</v>
      </c>
      <c r="G20" s="7">
        <v>255</v>
      </c>
      <c r="H20" s="7">
        <v>41</v>
      </c>
      <c r="I20" s="7">
        <v>41</v>
      </c>
      <c r="J20" s="7">
        <v>8</v>
      </c>
      <c r="K20" s="7">
        <v>51</v>
      </c>
      <c r="L20" s="7">
        <v>26</v>
      </c>
      <c r="M20" s="7">
        <v>91</v>
      </c>
      <c r="N20" s="7">
        <v>513</v>
      </c>
      <c r="O20" s="7">
        <v>57</v>
      </c>
      <c r="P20" s="7">
        <v>570</v>
      </c>
      <c r="Q20" s="7">
        <v>314</v>
      </c>
      <c r="R20" s="7">
        <v>108</v>
      </c>
    </row>
    <row r="21" spans="1:18" ht="15">
      <c r="A21" s="7">
        <v>14</v>
      </c>
      <c r="B21" s="7">
        <v>18</v>
      </c>
      <c r="C21" s="8" t="s">
        <v>22</v>
      </c>
      <c r="D21" s="7">
        <v>475</v>
      </c>
      <c r="E21" s="7" t="s">
        <v>24</v>
      </c>
      <c r="F21" s="7">
        <v>739</v>
      </c>
      <c r="G21" s="7">
        <v>220</v>
      </c>
      <c r="H21" s="7">
        <v>40</v>
      </c>
      <c r="I21" s="7">
        <v>44</v>
      </c>
      <c r="J21" s="7">
        <v>8</v>
      </c>
      <c r="K21" s="7">
        <v>54</v>
      </c>
      <c r="L21" s="7">
        <v>21</v>
      </c>
      <c r="M21" s="7">
        <v>102</v>
      </c>
      <c r="N21" s="7">
        <v>489</v>
      </c>
      <c r="O21" s="7">
        <v>88</v>
      </c>
      <c r="P21" s="7">
        <v>577</v>
      </c>
      <c r="Q21" s="7">
        <v>282</v>
      </c>
      <c r="R21" s="7">
        <v>105</v>
      </c>
    </row>
    <row r="22" spans="1:18" ht="15">
      <c r="A22" s="7">
        <v>14</v>
      </c>
      <c r="B22" s="7">
        <v>18</v>
      </c>
      <c r="C22" s="8" t="s">
        <v>22</v>
      </c>
      <c r="D22" s="7">
        <v>476</v>
      </c>
      <c r="E22" s="7" t="s">
        <v>23</v>
      </c>
      <c r="F22" s="7">
        <v>536</v>
      </c>
      <c r="G22" s="7">
        <v>87</v>
      </c>
      <c r="H22" s="7">
        <v>31</v>
      </c>
      <c r="I22" s="7">
        <v>54</v>
      </c>
      <c r="J22" s="7">
        <v>2</v>
      </c>
      <c r="K22" s="7">
        <v>28</v>
      </c>
      <c r="L22" s="7">
        <v>31</v>
      </c>
      <c r="M22" s="7">
        <v>130</v>
      </c>
      <c r="N22" s="7">
        <v>363</v>
      </c>
      <c r="O22" s="7">
        <v>43</v>
      </c>
      <c r="P22" s="7">
        <v>406</v>
      </c>
      <c r="Q22" s="7">
        <v>117</v>
      </c>
      <c r="R22" s="7">
        <v>116</v>
      </c>
    </row>
    <row r="23" spans="1:18" ht="15">
      <c r="A23" s="7">
        <v>14</v>
      </c>
      <c r="B23" s="7">
        <v>18</v>
      </c>
      <c r="C23" s="8" t="s">
        <v>22</v>
      </c>
      <c r="D23" s="7">
        <v>476</v>
      </c>
      <c r="E23" s="7" t="s">
        <v>24</v>
      </c>
      <c r="F23" s="7">
        <v>535</v>
      </c>
      <c r="G23" s="7">
        <v>109</v>
      </c>
      <c r="H23" s="7">
        <v>19</v>
      </c>
      <c r="I23" s="7">
        <v>47</v>
      </c>
      <c r="J23" s="7">
        <v>2</v>
      </c>
      <c r="K23" s="7">
        <v>36</v>
      </c>
      <c r="L23" s="7">
        <v>21</v>
      </c>
      <c r="M23" s="7">
        <v>112</v>
      </c>
      <c r="N23" s="7">
        <v>346</v>
      </c>
      <c r="O23" s="7">
        <v>44</v>
      </c>
      <c r="P23" s="7">
        <v>390</v>
      </c>
      <c r="Q23" s="7">
        <v>147</v>
      </c>
      <c r="R23" s="7">
        <v>87</v>
      </c>
    </row>
    <row r="24" spans="1:18" ht="15">
      <c r="A24" s="7">
        <v>14</v>
      </c>
      <c r="B24" s="7">
        <v>18</v>
      </c>
      <c r="C24" s="8" t="s">
        <v>22</v>
      </c>
      <c r="D24" s="7">
        <v>477</v>
      </c>
      <c r="E24" s="7" t="s">
        <v>23</v>
      </c>
      <c r="F24" s="7">
        <v>554</v>
      </c>
      <c r="G24" s="7">
        <v>103</v>
      </c>
      <c r="H24" s="7">
        <v>22</v>
      </c>
      <c r="I24" s="7">
        <v>79</v>
      </c>
      <c r="J24" s="7">
        <v>0</v>
      </c>
      <c r="K24" s="7">
        <v>32</v>
      </c>
      <c r="L24" s="7">
        <v>34</v>
      </c>
      <c r="M24" s="7">
        <v>92</v>
      </c>
      <c r="N24" s="7">
        <v>362</v>
      </c>
      <c r="O24" s="7">
        <v>29</v>
      </c>
      <c r="P24" s="7">
        <v>391</v>
      </c>
      <c r="Q24" s="7">
        <v>135</v>
      </c>
      <c r="R24" s="7">
        <v>135</v>
      </c>
    </row>
    <row r="25" spans="1:18" ht="15">
      <c r="A25" s="7">
        <v>14</v>
      </c>
      <c r="B25" s="7">
        <v>18</v>
      </c>
      <c r="C25" s="8" t="s">
        <v>22</v>
      </c>
      <c r="D25" s="7">
        <v>477</v>
      </c>
      <c r="E25" s="7" t="s">
        <v>24</v>
      </c>
      <c r="F25" s="7">
        <v>553</v>
      </c>
      <c r="G25" s="7">
        <v>119</v>
      </c>
      <c r="H25" s="7">
        <v>25</v>
      </c>
      <c r="I25" s="7">
        <v>76</v>
      </c>
      <c r="J25" s="7">
        <v>4</v>
      </c>
      <c r="K25" s="7">
        <v>31</v>
      </c>
      <c r="L25" s="7">
        <v>27</v>
      </c>
      <c r="M25" s="7">
        <v>89</v>
      </c>
      <c r="N25" s="7">
        <v>371</v>
      </c>
      <c r="O25" s="7">
        <v>31</v>
      </c>
      <c r="P25" s="7">
        <v>402</v>
      </c>
      <c r="Q25" s="7">
        <v>154</v>
      </c>
      <c r="R25" s="7">
        <v>128</v>
      </c>
    </row>
    <row r="26" spans="1:18" ht="15">
      <c r="A26" s="7">
        <v>14</v>
      </c>
      <c r="B26" s="7">
        <v>18</v>
      </c>
      <c r="C26" s="8" t="s">
        <v>22</v>
      </c>
      <c r="D26" s="7">
        <v>477</v>
      </c>
      <c r="E26" s="7" t="s">
        <v>26</v>
      </c>
      <c r="F26" s="7">
        <v>553</v>
      </c>
      <c r="G26" s="7">
        <v>118</v>
      </c>
      <c r="H26" s="7">
        <v>22</v>
      </c>
      <c r="I26" s="7">
        <v>90</v>
      </c>
      <c r="J26" s="7">
        <v>3</v>
      </c>
      <c r="K26" s="7">
        <v>26</v>
      </c>
      <c r="L26" s="7">
        <v>32</v>
      </c>
      <c r="M26" s="7">
        <v>99</v>
      </c>
      <c r="N26" s="7">
        <v>390</v>
      </c>
      <c r="O26" s="7">
        <v>33</v>
      </c>
      <c r="P26" s="7">
        <v>423</v>
      </c>
      <c r="Q26" s="7">
        <v>147</v>
      </c>
      <c r="R26" s="7">
        <v>144</v>
      </c>
    </row>
    <row r="27" spans="1:18" ht="15">
      <c r="A27" s="26" t="s">
        <v>27</v>
      </c>
      <c r="B27" s="27"/>
      <c r="C27" s="28"/>
      <c r="D27" s="9">
        <v>10</v>
      </c>
      <c r="E27" s="9">
        <f>COUNTA(E8:E26)</f>
        <v>19</v>
      </c>
      <c r="F27" s="9">
        <f>SUM(G8:G26)</f>
        <v>2067</v>
      </c>
      <c r="G27" s="9">
        <f>SUM(G8:G26)</f>
        <v>2067</v>
      </c>
      <c r="H27" s="9">
        <f aca="true" t="shared" si="0" ref="H27:R27">SUM(H8:H26)</f>
        <v>558</v>
      </c>
      <c r="I27" s="9">
        <f t="shared" si="0"/>
        <v>1490</v>
      </c>
      <c r="J27" s="9">
        <f t="shared" si="0"/>
        <v>70</v>
      </c>
      <c r="K27" s="9">
        <f t="shared" si="0"/>
        <v>540</v>
      </c>
      <c r="L27" s="9">
        <f t="shared" si="0"/>
        <v>644</v>
      </c>
      <c r="M27" s="9">
        <f t="shared" si="0"/>
        <v>1283</v>
      </c>
      <c r="N27" s="9">
        <f t="shared" si="0"/>
        <v>6652</v>
      </c>
      <c r="O27" s="9">
        <f t="shared" si="0"/>
        <v>748</v>
      </c>
      <c r="P27" s="9">
        <f t="shared" si="0"/>
        <v>7400</v>
      </c>
      <c r="Q27" s="9">
        <f t="shared" si="0"/>
        <v>2677</v>
      </c>
      <c r="R27" s="9">
        <f t="shared" si="0"/>
        <v>2692</v>
      </c>
    </row>
    <row r="28" spans="1:18" ht="15">
      <c r="A28" s="10"/>
      <c r="B28" s="10"/>
      <c r="C28" s="10"/>
      <c r="D28" s="11"/>
      <c r="E28" s="21" t="s">
        <v>28</v>
      </c>
      <c r="F28" s="21"/>
      <c r="G28" s="12">
        <f>G27/7400</f>
        <v>0.2793243243243243</v>
      </c>
      <c r="H28" s="12">
        <f aca="true" t="shared" si="1" ref="H28:R28">H27/7400</f>
        <v>0.0754054054054054</v>
      </c>
      <c r="I28" s="12">
        <f t="shared" si="1"/>
        <v>0.20135135135135135</v>
      </c>
      <c r="J28" s="12">
        <f t="shared" si="1"/>
        <v>0.00945945945945946</v>
      </c>
      <c r="K28" s="12">
        <f t="shared" si="1"/>
        <v>0.07297297297297298</v>
      </c>
      <c r="L28" s="12">
        <f t="shared" si="1"/>
        <v>0.08702702702702703</v>
      </c>
      <c r="M28" s="12">
        <f t="shared" si="1"/>
        <v>0.17337837837837838</v>
      </c>
      <c r="N28" s="12">
        <f t="shared" si="1"/>
        <v>0.898918918918919</v>
      </c>
      <c r="O28" s="12">
        <f t="shared" si="1"/>
        <v>0.10108108108108108</v>
      </c>
      <c r="P28" s="12">
        <f t="shared" si="1"/>
        <v>1</v>
      </c>
      <c r="Q28" s="12">
        <f t="shared" si="1"/>
        <v>0.3617567567567568</v>
      </c>
      <c r="R28" s="12">
        <f t="shared" si="1"/>
        <v>0.3637837837837838</v>
      </c>
    </row>
    <row r="29" ht="15" customHeight="1"/>
    <row r="30" spans="1:16" ht="15" customHeight="1">
      <c r="A30" s="1" t="s">
        <v>0</v>
      </c>
      <c r="B30" s="2"/>
      <c r="C30" s="2"/>
      <c r="D30" s="2"/>
      <c r="E30" s="2"/>
      <c r="F30" s="2"/>
      <c r="G30" s="22" t="s">
        <v>1</v>
      </c>
      <c r="H30" s="23"/>
      <c r="I30" s="23"/>
      <c r="J30" s="23"/>
      <c r="K30" s="24" t="s">
        <v>2</v>
      </c>
      <c r="L30" s="25"/>
      <c r="M30" s="2"/>
      <c r="N30" s="2"/>
      <c r="O30" s="2"/>
      <c r="P30" s="2"/>
    </row>
    <row r="31" spans="1:18" ht="15" customHeight="1">
      <c r="A31" s="1"/>
      <c r="B31" s="2"/>
      <c r="C31" s="2"/>
      <c r="D31" s="2"/>
      <c r="E31" s="2"/>
      <c r="F31" s="2"/>
      <c r="G31" s="3"/>
      <c r="H31" s="4"/>
      <c r="I31" s="4"/>
      <c r="J31" s="4"/>
      <c r="K31" s="14" t="s">
        <v>4</v>
      </c>
      <c r="L31" s="14" t="s">
        <v>5</v>
      </c>
      <c r="M31" s="2"/>
      <c r="N31" s="2"/>
      <c r="O31" s="2"/>
      <c r="P31" s="2"/>
      <c r="Q31" s="13" t="s">
        <v>3</v>
      </c>
      <c r="R31" s="13" t="s">
        <v>3</v>
      </c>
    </row>
    <row r="32" spans="2:18" ht="51">
      <c r="B32" s="16" t="s">
        <v>6</v>
      </c>
      <c r="C32" s="16" t="s">
        <v>8</v>
      </c>
      <c r="D32" s="16" t="s">
        <v>33</v>
      </c>
      <c r="E32" s="16" t="s">
        <v>34</v>
      </c>
      <c r="F32" s="16" t="s">
        <v>11</v>
      </c>
      <c r="G32" s="16" t="s">
        <v>12</v>
      </c>
      <c r="H32" s="16" t="s">
        <v>13</v>
      </c>
      <c r="I32" s="16" t="s">
        <v>14</v>
      </c>
      <c r="J32" s="16" t="s">
        <v>15</v>
      </c>
      <c r="K32" s="17" t="s">
        <v>16</v>
      </c>
      <c r="L32" s="17" t="s">
        <v>17</v>
      </c>
      <c r="M32" s="16" t="s">
        <v>18</v>
      </c>
      <c r="N32" s="16" t="s">
        <v>19</v>
      </c>
      <c r="O32" s="16" t="s">
        <v>20</v>
      </c>
      <c r="P32" s="16" t="s">
        <v>21</v>
      </c>
      <c r="Q32" s="17" t="s">
        <v>29</v>
      </c>
      <c r="R32" s="18" t="s">
        <v>30</v>
      </c>
    </row>
    <row r="33" spans="1:18" s="10" customFormat="1" ht="15">
      <c r="A33" s="9" t="s">
        <v>27</v>
      </c>
      <c r="B33" s="9" t="s">
        <v>31</v>
      </c>
      <c r="C33" s="19" t="s">
        <v>32</v>
      </c>
      <c r="D33" s="9">
        <v>10</v>
      </c>
      <c r="E33" s="9">
        <v>19</v>
      </c>
      <c r="F33" s="9">
        <v>2067</v>
      </c>
      <c r="G33" s="9">
        <v>2067</v>
      </c>
      <c r="H33" s="9">
        <v>558</v>
      </c>
      <c r="I33" s="9">
        <v>1490</v>
      </c>
      <c r="J33" s="9">
        <v>70</v>
      </c>
      <c r="K33" s="9">
        <v>540</v>
      </c>
      <c r="L33" s="9">
        <v>644</v>
      </c>
      <c r="M33" s="9">
        <v>1283</v>
      </c>
      <c r="N33" s="9">
        <v>6652</v>
      </c>
      <c r="O33" s="9">
        <v>748</v>
      </c>
      <c r="P33" s="9">
        <v>7400</v>
      </c>
      <c r="Q33" s="9">
        <v>2677</v>
      </c>
      <c r="R33" s="9">
        <v>2692</v>
      </c>
    </row>
    <row r="34" spans="5:18" s="10" customFormat="1" ht="15">
      <c r="E34" s="21" t="s">
        <v>28</v>
      </c>
      <c r="F34" s="21"/>
      <c r="G34" s="12">
        <v>0.2793243243243243</v>
      </c>
      <c r="H34" s="12">
        <v>0.0754054054054054</v>
      </c>
      <c r="I34" s="12">
        <v>0.20135135135135135</v>
      </c>
      <c r="J34" s="12">
        <v>0.00945945945945946</v>
      </c>
      <c r="K34" s="12">
        <v>0.07297297297297298</v>
      </c>
      <c r="L34" s="12">
        <v>0.08702702702702703</v>
      </c>
      <c r="M34" s="12">
        <v>0.17337837837837838</v>
      </c>
      <c r="N34" s="12">
        <v>0.898918918918919</v>
      </c>
      <c r="O34" s="12">
        <v>0.10108108108108108</v>
      </c>
      <c r="P34" s="12">
        <v>1</v>
      </c>
      <c r="Q34" s="12">
        <v>0.3617567567567568</v>
      </c>
      <c r="R34" s="12">
        <v>0.3637837837837838</v>
      </c>
    </row>
  </sheetData>
  <sheetProtection/>
  <mergeCells count="11">
    <mergeCell ref="A27:C27"/>
    <mergeCell ref="E28:F28"/>
    <mergeCell ref="G30:J30"/>
    <mergeCell ref="K30:L30"/>
    <mergeCell ref="D1:Q1"/>
    <mergeCell ref="D2:Q2"/>
    <mergeCell ref="D3:Q3"/>
    <mergeCell ref="D4:Q4"/>
    <mergeCell ref="E34:F34"/>
    <mergeCell ref="G5:J5"/>
    <mergeCell ref="K5:L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2013-11-01T16:34:44Z</dcterms:created>
  <dcterms:modified xsi:type="dcterms:W3CDTF">2014-01-20T16:44:35Z</dcterms:modified>
  <cp:category/>
  <cp:version/>
  <cp:contentType/>
  <cp:contentStatus/>
</cp:coreProperties>
</file>