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635" windowHeight="74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<sst xmlns="http://schemas.openxmlformats.org/spreadsheetml/2006/main" count="79" uniqueCount="34">
  <si>
    <t>AYUNTAMIENTOS resultados por casilla 1-jul-2012 (CEEPAC)</t>
  </si>
  <si>
    <t>PARTIDOS POLÍTICOS Y COALICIONES</t>
  </si>
  <si>
    <t>CANDIDATURAS COMUNES</t>
  </si>
  <si>
    <t>TOTAL CC</t>
  </si>
  <si>
    <t>PAN-PNA</t>
  </si>
  <si>
    <t>Dto Local</t>
  </si>
  <si>
    <t>Nom Mpio</t>
  </si>
  <si>
    <t>Municipio</t>
  </si>
  <si>
    <t>No. de Seccion</t>
  </si>
  <si>
    <t>Tipo</t>
  </si>
  <si>
    <t>Lista Nominal</t>
  </si>
  <si>
    <t>PAN</t>
  </si>
  <si>
    <t>CPSL</t>
  </si>
  <si>
    <t>PRD</t>
  </si>
  <si>
    <t>PNA</t>
  </si>
  <si>
    <t>NAPOLEON RODRIGUEZ BOTELLO</t>
  </si>
  <si>
    <t>FORMULAS NO REGISTRADAS</t>
  </si>
  <si>
    <t>VOTACION VALIDA EMITIDA</t>
  </si>
  <si>
    <t>VOTOS NULOS</t>
  </si>
  <si>
    <t>VOTACION EMITIDA</t>
  </si>
  <si>
    <t>LAGUNILLAS </t>
  </si>
  <si>
    <t>B01</t>
  </si>
  <si>
    <t>C01</t>
  </si>
  <si>
    <t>TOTALES</t>
  </si>
  <si>
    <t>% de Votación</t>
  </si>
  <si>
    <t>X</t>
  </si>
  <si>
    <t>LAGUNILLAS</t>
  </si>
  <si>
    <t>NAPOLEON RODRIGUEZ BOTELLO         PAN-PNA</t>
  </si>
  <si>
    <t>No. de Secciones</t>
  </si>
  <si>
    <t>Casillas Computadas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</si>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</sst>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5"/>
      <name val="Calibri"/>
      <family val="2"/>
    </font>
    <font>
      <sz val="7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44" fillId="0" borderId="1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164" fontId="44" fillId="0" borderId="11" xfId="0" applyNumberFormat="1" applyFont="1" applyBorder="1" applyAlignment="1">
      <alignment horizontal="center"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525"/>
          <c:y val="0.03375"/>
          <c:w val="0.66575"/>
          <c:h val="0.96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explosion val="26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(Hoja1!$H$27:$I$27,Hoja1!$L$27,Hoja1!$N$27,Hoja1!$P$27)</c:f>
              <c:strCache/>
            </c:strRef>
          </c:cat>
          <c:val>
            <c:numRef>
              <c:f>(Hoja1!$H$28:$I$28,Hoja1!$L$28,Hoja1!$N$28,Hoja1!$P$28)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.3045"/>
          <c:w val="0.32125"/>
          <c:h val="0.38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chart" Target="/xl/charts/chart1.xml" /><Relationship Id="rId6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0.01375</cdr:y>
    </cdr:from>
    <cdr:to>
      <cdr:x>0.9275</cdr:x>
      <cdr:y>0.198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71475" y="66675"/>
          <a:ext cx="528637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LAGUNILLAS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76200</xdr:rowOff>
    </xdr:from>
    <xdr:to>
      <xdr:col>6</xdr:col>
      <xdr:colOff>628650</xdr:colOff>
      <xdr:row>6</xdr:row>
      <xdr:rowOff>609600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19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104775</xdr:rowOff>
    </xdr:from>
    <xdr:to>
      <xdr:col>7</xdr:col>
      <xdr:colOff>704850</xdr:colOff>
      <xdr:row>6</xdr:row>
      <xdr:rowOff>628650</xdr:rowOff>
    </xdr:to>
    <xdr:pic>
      <xdr:nvPicPr>
        <xdr:cNvPr id="2" name="Picture 2" descr="cps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2477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76200</xdr:rowOff>
    </xdr:from>
    <xdr:to>
      <xdr:col>8</xdr:col>
      <xdr:colOff>628650</xdr:colOff>
      <xdr:row>6</xdr:row>
      <xdr:rowOff>600075</xdr:rowOff>
    </xdr:to>
    <xdr:pic>
      <xdr:nvPicPr>
        <xdr:cNvPr id="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85725</xdr:rowOff>
    </xdr:from>
    <xdr:to>
      <xdr:col>9</xdr:col>
      <xdr:colOff>647700</xdr:colOff>
      <xdr:row>6</xdr:row>
      <xdr:rowOff>590550</xdr:rowOff>
    </xdr:to>
    <xdr:pic>
      <xdr:nvPicPr>
        <xdr:cNvPr id="4" name="Picture 4" descr="p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228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26</xdr:row>
      <xdr:rowOff>76200</xdr:rowOff>
    </xdr:from>
    <xdr:to>
      <xdr:col>6</xdr:col>
      <xdr:colOff>628650</xdr:colOff>
      <xdr:row>26</xdr:row>
      <xdr:rowOff>609600</xdr:rowOff>
    </xdr:to>
    <xdr:pic>
      <xdr:nvPicPr>
        <xdr:cNvPr id="5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4864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26</xdr:row>
      <xdr:rowOff>104775</xdr:rowOff>
    </xdr:from>
    <xdr:to>
      <xdr:col>7</xdr:col>
      <xdr:colOff>704850</xdr:colOff>
      <xdr:row>26</xdr:row>
      <xdr:rowOff>628650</xdr:rowOff>
    </xdr:to>
    <xdr:pic>
      <xdr:nvPicPr>
        <xdr:cNvPr id="6" name="Picture 2" descr="cps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55149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26</xdr:row>
      <xdr:rowOff>76200</xdr:rowOff>
    </xdr:from>
    <xdr:to>
      <xdr:col>8</xdr:col>
      <xdr:colOff>628650</xdr:colOff>
      <xdr:row>26</xdr:row>
      <xdr:rowOff>600075</xdr:rowOff>
    </xdr:to>
    <xdr:pic>
      <xdr:nvPicPr>
        <xdr:cNvPr id="7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54864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26</xdr:row>
      <xdr:rowOff>85725</xdr:rowOff>
    </xdr:from>
    <xdr:to>
      <xdr:col>9</xdr:col>
      <xdr:colOff>647700</xdr:colOff>
      <xdr:row>26</xdr:row>
      <xdr:rowOff>590550</xdr:rowOff>
    </xdr:to>
    <xdr:pic>
      <xdr:nvPicPr>
        <xdr:cNvPr id="8" name="Picture 4" descr="p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54959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30</xdr:row>
      <xdr:rowOff>38100</xdr:rowOff>
    </xdr:from>
    <xdr:to>
      <xdr:col>8</xdr:col>
      <xdr:colOff>762000</xdr:colOff>
      <xdr:row>56</xdr:row>
      <xdr:rowOff>142875</xdr:rowOff>
    </xdr:to>
    <xdr:graphicFrame>
      <xdr:nvGraphicFramePr>
        <xdr:cNvPr id="9" name="17 Gráfico"/>
        <xdr:cNvGraphicFramePr/>
      </xdr:nvGraphicFramePr>
      <xdr:xfrm>
        <a:off x="752475" y="6667500"/>
        <a:ext cx="6105525" cy="5057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0" name="11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D2" sqref="D2:Q2"/>
    </sheetView>
  </sheetViews>
  <sheetFormatPr defaultColWidth="11.421875" defaultRowHeight="15"/>
  <sheetData>
    <row r="1" spans="4:17" ht="15">
      <c r="D1" s="15" t="s">
        <v>30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4:17" ht="15">
      <c r="D2" s="15" t="s">
        <v>31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4:17" ht="15">
      <c r="D3" s="15" t="s">
        <v>32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4:17" ht="15">
      <c r="D4" s="15" t="s">
        <v>33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5" ht="15">
      <c r="A5" s="1" t="s">
        <v>0</v>
      </c>
      <c r="B5" s="2"/>
      <c r="C5" s="2"/>
      <c r="D5" s="2"/>
      <c r="E5" s="2"/>
      <c r="F5" s="2"/>
      <c r="G5" s="17" t="s">
        <v>1</v>
      </c>
      <c r="H5" s="18"/>
      <c r="I5" s="18"/>
      <c r="J5" s="18"/>
      <c r="K5" s="9" t="s">
        <v>2</v>
      </c>
      <c r="L5" s="2"/>
      <c r="M5" s="2"/>
      <c r="N5" s="2"/>
      <c r="O5" s="2"/>
    </row>
    <row r="6" spans="1:16" ht="15">
      <c r="A6" s="1"/>
      <c r="B6" s="2"/>
      <c r="C6" s="2"/>
      <c r="D6" s="2"/>
      <c r="E6" s="2"/>
      <c r="F6" s="2"/>
      <c r="G6" s="3"/>
      <c r="H6" s="4"/>
      <c r="I6" s="4"/>
      <c r="J6" s="4"/>
      <c r="K6" s="7" t="s">
        <v>4</v>
      </c>
      <c r="L6" s="2"/>
      <c r="M6" s="2"/>
      <c r="N6" s="2"/>
      <c r="O6" s="2"/>
      <c r="P6" s="8" t="s">
        <v>3</v>
      </c>
    </row>
    <row r="7" spans="1:16" ht="51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6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14" t="s">
        <v>27</v>
      </c>
    </row>
    <row r="8" spans="1:16" ht="15">
      <c r="A8">
        <v>10</v>
      </c>
      <c r="B8">
        <v>19</v>
      </c>
      <c r="C8" t="s">
        <v>20</v>
      </c>
      <c r="D8">
        <v>478</v>
      </c>
      <c r="E8" t="s">
        <v>21</v>
      </c>
      <c r="F8">
        <v>172</v>
      </c>
      <c r="G8">
        <v>41</v>
      </c>
      <c r="H8">
        <v>38</v>
      </c>
      <c r="I8">
        <v>18</v>
      </c>
      <c r="J8">
        <v>0</v>
      </c>
      <c r="K8">
        <v>14</v>
      </c>
      <c r="L8">
        <v>0</v>
      </c>
      <c r="M8">
        <v>111</v>
      </c>
      <c r="N8">
        <v>5</v>
      </c>
      <c r="O8">
        <v>116</v>
      </c>
      <c r="P8">
        <v>55</v>
      </c>
    </row>
    <row r="9" spans="1:16" ht="15">
      <c r="A9">
        <v>10</v>
      </c>
      <c r="B9">
        <v>19</v>
      </c>
      <c r="C9" t="s">
        <v>20</v>
      </c>
      <c r="D9">
        <v>479</v>
      </c>
      <c r="E9" t="s">
        <v>21</v>
      </c>
      <c r="F9">
        <v>222</v>
      </c>
      <c r="G9">
        <v>32</v>
      </c>
      <c r="H9">
        <v>61</v>
      </c>
      <c r="I9">
        <v>42</v>
      </c>
      <c r="J9">
        <v>4</v>
      </c>
      <c r="K9">
        <v>16</v>
      </c>
      <c r="L9">
        <v>0</v>
      </c>
      <c r="M9">
        <v>155</v>
      </c>
      <c r="N9">
        <v>8</v>
      </c>
      <c r="O9">
        <v>163</v>
      </c>
      <c r="P9">
        <v>52</v>
      </c>
    </row>
    <row r="10" spans="1:16" ht="15">
      <c r="A10">
        <v>10</v>
      </c>
      <c r="B10">
        <v>19</v>
      </c>
      <c r="C10" t="s">
        <v>20</v>
      </c>
      <c r="D10">
        <v>480</v>
      </c>
      <c r="E10" t="s">
        <v>21</v>
      </c>
      <c r="F10">
        <v>132</v>
      </c>
      <c r="G10">
        <v>19</v>
      </c>
      <c r="H10">
        <v>35</v>
      </c>
      <c r="I10">
        <v>33</v>
      </c>
      <c r="J10">
        <v>1</v>
      </c>
      <c r="K10">
        <v>7</v>
      </c>
      <c r="L10">
        <v>0</v>
      </c>
      <c r="M10">
        <v>95</v>
      </c>
      <c r="N10">
        <v>3</v>
      </c>
      <c r="O10">
        <v>98</v>
      </c>
      <c r="P10">
        <v>27</v>
      </c>
    </row>
    <row r="11" spans="1:16" ht="15">
      <c r="A11">
        <v>10</v>
      </c>
      <c r="B11">
        <v>19</v>
      </c>
      <c r="C11" t="s">
        <v>20</v>
      </c>
      <c r="D11">
        <v>481</v>
      </c>
      <c r="E11" t="s">
        <v>21</v>
      </c>
      <c r="F11">
        <v>650</v>
      </c>
      <c r="G11">
        <v>79</v>
      </c>
      <c r="H11">
        <v>112</v>
      </c>
      <c r="I11">
        <v>154</v>
      </c>
      <c r="J11">
        <v>3</v>
      </c>
      <c r="K11">
        <v>32</v>
      </c>
      <c r="L11">
        <v>0</v>
      </c>
      <c r="M11">
        <v>380</v>
      </c>
      <c r="N11">
        <v>15</v>
      </c>
      <c r="O11">
        <v>395</v>
      </c>
      <c r="P11">
        <v>114</v>
      </c>
    </row>
    <row r="12" spans="1:16" ht="15">
      <c r="A12">
        <v>10</v>
      </c>
      <c r="B12">
        <v>19</v>
      </c>
      <c r="C12" t="s">
        <v>20</v>
      </c>
      <c r="D12">
        <v>482</v>
      </c>
      <c r="E12" t="s">
        <v>21</v>
      </c>
      <c r="F12">
        <v>469</v>
      </c>
      <c r="G12">
        <v>89</v>
      </c>
      <c r="H12">
        <v>125</v>
      </c>
      <c r="I12">
        <v>41</v>
      </c>
      <c r="J12">
        <v>6</v>
      </c>
      <c r="K12">
        <v>35</v>
      </c>
      <c r="L12">
        <v>2</v>
      </c>
      <c r="M12">
        <v>298</v>
      </c>
      <c r="N12">
        <v>17</v>
      </c>
      <c r="O12">
        <v>315</v>
      </c>
      <c r="P12">
        <v>130</v>
      </c>
    </row>
    <row r="13" spans="1:16" ht="15">
      <c r="A13">
        <v>10</v>
      </c>
      <c r="B13">
        <v>19</v>
      </c>
      <c r="C13" t="s">
        <v>20</v>
      </c>
      <c r="D13">
        <v>482</v>
      </c>
      <c r="E13" t="s">
        <v>22</v>
      </c>
      <c r="F13">
        <v>468</v>
      </c>
      <c r="G13">
        <v>114</v>
      </c>
      <c r="H13">
        <v>152</v>
      </c>
      <c r="I13">
        <v>30</v>
      </c>
      <c r="J13">
        <v>8</v>
      </c>
      <c r="K13">
        <v>36</v>
      </c>
      <c r="L13">
        <v>0</v>
      </c>
      <c r="M13">
        <v>340</v>
      </c>
      <c r="N13">
        <v>16</v>
      </c>
      <c r="O13">
        <v>356</v>
      </c>
      <c r="P13">
        <v>158</v>
      </c>
    </row>
    <row r="14" spans="1:16" ht="15">
      <c r="A14">
        <v>10</v>
      </c>
      <c r="B14">
        <v>19</v>
      </c>
      <c r="C14" t="s">
        <v>20</v>
      </c>
      <c r="D14">
        <v>483</v>
      </c>
      <c r="E14" t="s">
        <v>21</v>
      </c>
      <c r="F14">
        <v>358</v>
      </c>
      <c r="G14">
        <v>39</v>
      </c>
      <c r="H14">
        <v>69</v>
      </c>
      <c r="I14">
        <v>64</v>
      </c>
      <c r="J14">
        <v>10</v>
      </c>
      <c r="K14">
        <v>28</v>
      </c>
      <c r="L14">
        <v>0</v>
      </c>
      <c r="M14">
        <v>210</v>
      </c>
      <c r="N14">
        <v>14</v>
      </c>
      <c r="O14">
        <v>224</v>
      </c>
      <c r="P14">
        <v>77</v>
      </c>
    </row>
    <row r="15" spans="1:16" ht="15">
      <c r="A15">
        <v>10</v>
      </c>
      <c r="B15">
        <v>19</v>
      </c>
      <c r="C15" t="s">
        <v>20</v>
      </c>
      <c r="D15">
        <v>484</v>
      </c>
      <c r="E15" t="s">
        <v>21</v>
      </c>
      <c r="F15">
        <v>82</v>
      </c>
      <c r="G15">
        <v>20</v>
      </c>
      <c r="H15">
        <v>29</v>
      </c>
      <c r="I15">
        <v>9</v>
      </c>
      <c r="J15">
        <v>0</v>
      </c>
      <c r="K15">
        <v>3</v>
      </c>
      <c r="L15">
        <v>0</v>
      </c>
      <c r="M15">
        <v>61</v>
      </c>
      <c r="N15">
        <v>1</v>
      </c>
      <c r="O15">
        <v>62</v>
      </c>
      <c r="P15">
        <v>23</v>
      </c>
    </row>
    <row r="16" spans="1:16" ht="15">
      <c r="A16">
        <v>10</v>
      </c>
      <c r="B16">
        <v>19</v>
      </c>
      <c r="C16" t="s">
        <v>20</v>
      </c>
      <c r="D16">
        <v>485</v>
      </c>
      <c r="E16" t="s">
        <v>21</v>
      </c>
      <c r="F16">
        <v>497</v>
      </c>
      <c r="G16">
        <v>29</v>
      </c>
      <c r="H16">
        <v>175</v>
      </c>
      <c r="I16">
        <v>142</v>
      </c>
      <c r="J16">
        <v>5</v>
      </c>
      <c r="K16">
        <v>9</v>
      </c>
      <c r="L16">
        <v>0</v>
      </c>
      <c r="M16">
        <v>360</v>
      </c>
      <c r="N16">
        <v>17</v>
      </c>
      <c r="O16">
        <v>377</v>
      </c>
      <c r="P16">
        <v>43</v>
      </c>
    </row>
    <row r="17" spans="1:16" ht="15">
      <c r="A17">
        <v>10</v>
      </c>
      <c r="B17">
        <v>19</v>
      </c>
      <c r="C17" t="s">
        <v>20</v>
      </c>
      <c r="D17">
        <v>485</v>
      </c>
      <c r="E17" t="s">
        <v>22</v>
      </c>
      <c r="F17">
        <v>496</v>
      </c>
      <c r="G17">
        <v>30</v>
      </c>
      <c r="H17">
        <v>196</v>
      </c>
      <c r="I17">
        <v>117</v>
      </c>
      <c r="J17">
        <v>4</v>
      </c>
      <c r="K17">
        <v>12</v>
      </c>
      <c r="L17">
        <v>0</v>
      </c>
      <c r="M17">
        <v>359</v>
      </c>
      <c r="N17">
        <v>10</v>
      </c>
      <c r="O17">
        <v>369</v>
      </c>
      <c r="P17">
        <v>46</v>
      </c>
    </row>
    <row r="18" spans="1:16" ht="15">
      <c r="A18">
        <v>10</v>
      </c>
      <c r="B18">
        <v>19</v>
      </c>
      <c r="C18" t="s">
        <v>20</v>
      </c>
      <c r="D18">
        <v>486</v>
      </c>
      <c r="E18" t="s">
        <v>21</v>
      </c>
      <c r="F18">
        <v>481</v>
      </c>
      <c r="G18">
        <v>79</v>
      </c>
      <c r="H18">
        <v>113</v>
      </c>
      <c r="I18">
        <v>103</v>
      </c>
      <c r="J18">
        <v>3</v>
      </c>
      <c r="K18">
        <v>0</v>
      </c>
      <c r="L18">
        <v>0</v>
      </c>
      <c r="M18">
        <v>298</v>
      </c>
      <c r="N18">
        <v>7</v>
      </c>
      <c r="O18">
        <v>305</v>
      </c>
      <c r="P18">
        <v>82</v>
      </c>
    </row>
    <row r="19" spans="1:16" ht="15">
      <c r="A19">
        <v>10</v>
      </c>
      <c r="B19">
        <v>19</v>
      </c>
      <c r="C19" t="s">
        <v>20</v>
      </c>
      <c r="D19">
        <v>487</v>
      </c>
      <c r="E19" t="s">
        <v>21</v>
      </c>
      <c r="F19">
        <v>294</v>
      </c>
      <c r="G19">
        <v>55</v>
      </c>
      <c r="H19">
        <v>64</v>
      </c>
      <c r="I19">
        <v>38</v>
      </c>
      <c r="J19">
        <v>0</v>
      </c>
      <c r="K19">
        <v>19</v>
      </c>
      <c r="L19">
        <v>0</v>
      </c>
      <c r="M19">
        <v>176</v>
      </c>
      <c r="N19">
        <v>7</v>
      </c>
      <c r="O19">
        <v>183</v>
      </c>
      <c r="P19">
        <v>74</v>
      </c>
    </row>
    <row r="20" spans="1:16" ht="15">
      <c r="A20">
        <v>10</v>
      </c>
      <c r="B20">
        <v>19</v>
      </c>
      <c r="C20" t="s">
        <v>20</v>
      </c>
      <c r="D20">
        <v>488</v>
      </c>
      <c r="E20" t="s">
        <v>21</v>
      </c>
      <c r="F20">
        <v>327</v>
      </c>
      <c r="G20">
        <v>51</v>
      </c>
      <c r="H20">
        <v>81</v>
      </c>
      <c r="I20">
        <v>30</v>
      </c>
      <c r="J20">
        <v>38</v>
      </c>
      <c r="K20">
        <v>0</v>
      </c>
      <c r="L20">
        <v>0</v>
      </c>
      <c r="M20">
        <v>200</v>
      </c>
      <c r="N20">
        <v>9</v>
      </c>
      <c r="O20">
        <v>209</v>
      </c>
      <c r="P20">
        <v>89</v>
      </c>
    </row>
    <row r="21" spans="1:16" ht="15">
      <c r="A21">
        <v>10</v>
      </c>
      <c r="B21">
        <v>19</v>
      </c>
      <c r="C21" t="s">
        <v>20</v>
      </c>
      <c r="D21">
        <v>489</v>
      </c>
      <c r="E21" t="s">
        <v>21</v>
      </c>
      <c r="F21">
        <v>200</v>
      </c>
      <c r="G21">
        <v>22</v>
      </c>
      <c r="H21">
        <v>50</v>
      </c>
      <c r="I21">
        <v>59</v>
      </c>
      <c r="J21">
        <v>0</v>
      </c>
      <c r="K21">
        <v>0</v>
      </c>
      <c r="L21">
        <v>0</v>
      </c>
      <c r="M21">
        <v>131</v>
      </c>
      <c r="N21">
        <v>5</v>
      </c>
      <c r="O21">
        <v>136</v>
      </c>
      <c r="P21">
        <v>22</v>
      </c>
    </row>
    <row r="22" spans="1:16" ht="15">
      <c r="A22" s="19" t="s">
        <v>23</v>
      </c>
      <c r="B22" s="20"/>
      <c r="C22" s="21"/>
      <c r="D22" s="10">
        <v>12</v>
      </c>
      <c r="E22" s="10">
        <f>COUNTA(E8:E21)</f>
        <v>14</v>
      </c>
      <c r="F22" s="10">
        <f>SUM(F8:F21)</f>
        <v>4848</v>
      </c>
      <c r="G22" s="10">
        <f aca="true" t="shared" si="0" ref="G22:P22">SUM(G8:G21)</f>
        <v>699</v>
      </c>
      <c r="H22" s="10">
        <f t="shared" si="0"/>
        <v>1300</v>
      </c>
      <c r="I22" s="10">
        <f t="shared" si="0"/>
        <v>880</v>
      </c>
      <c r="J22" s="10">
        <f t="shared" si="0"/>
        <v>82</v>
      </c>
      <c r="K22" s="10">
        <f t="shared" si="0"/>
        <v>211</v>
      </c>
      <c r="L22" s="10">
        <f t="shared" si="0"/>
        <v>2</v>
      </c>
      <c r="M22" s="10">
        <f t="shared" si="0"/>
        <v>3174</v>
      </c>
      <c r="N22" s="10">
        <f t="shared" si="0"/>
        <v>134</v>
      </c>
      <c r="O22" s="10">
        <f t="shared" si="0"/>
        <v>3308</v>
      </c>
      <c r="P22" s="10">
        <f t="shared" si="0"/>
        <v>992</v>
      </c>
    </row>
    <row r="23" spans="1:16" ht="15">
      <c r="A23" s="11"/>
      <c r="B23" s="11"/>
      <c r="C23" s="11"/>
      <c r="D23" s="12"/>
      <c r="E23" s="16" t="s">
        <v>24</v>
      </c>
      <c r="F23" s="16"/>
      <c r="G23" s="13">
        <f>G22/3308</f>
        <v>0.21130592503022974</v>
      </c>
      <c r="H23" s="13">
        <f aca="true" t="shared" si="1" ref="H23:P23">H22/3308</f>
        <v>0.39298669891172916</v>
      </c>
      <c r="I23" s="13">
        <f t="shared" si="1"/>
        <v>0.2660217654171705</v>
      </c>
      <c r="J23" s="13">
        <f t="shared" si="1"/>
        <v>0.024788391777509067</v>
      </c>
      <c r="K23" s="13">
        <f t="shared" si="1"/>
        <v>0.06378476420798065</v>
      </c>
      <c r="L23" s="13">
        <f t="shared" si="1"/>
        <v>0.0006045949214026602</v>
      </c>
      <c r="M23" s="13">
        <f t="shared" si="1"/>
        <v>0.9594921402660218</v>
      </c>
      <c r="N23" s="13">
        <f t="shared" si="1"/>
        <v>0.04050785973397823</v>
      </c>
      <c r="O23" s="13"/>
      <c r="P23" s="13">
        <f t="shared" si="1"/>
        <v>0.2998790810157195</v>
      </c>
    </row>
    <row r="25" spans="1:15" ht="15">
      <c r="A25" s="1" t="s">
        <v>0</v>
      </c>
      <c r="B25" s="2"/>
      <c r="C25" s="2"/>
      <c r="D25" s="2"/>
      <c r="E25" s="2"/>
      <c r="F25" s="2"/>
      <c r="G25" s="17" t="s">
        <v>1</v>
      </c>
      <c r="H25" s="18"/>
      <c r="I25" s="18"/>
      <c r="J25" s="18"/>
      <c r="K25" s="9" t="s">
        <v>2</v>
      </c>
      <c r="L25" s="2"/>
      <c r="M25" s="2"/>
      <c r="N25" s="2"/>
      <c r="O25" s="2"/>
    </row>
    <row r="26" spans="1:16" ht="15">
      <c r="A26" s="1"/>
      <c r="B26" s="2"/>
      <c r="C26" s="2"/>
      <c r="D26" s="2"/>
      <c r="E26" s="2"/>
      <c r="F26" s="2"/>
      <c r="G26" s="3"/>
      <c r="H26" s="4"/>
      <c r="I26" s="4"/>
      <c r="J26" s="4"/>
      <c r="K26" s="7" t="s">
        <v>4</v>
      </c>
      <c r="L26" s="2"/>
      <c r="M26" s="2"/>
      <c r="N26" s="2"/>
      <c r="O26" s="2"/>
      <c r="P26" s="8" t="s">
        <v>3</v>
      </c>
    </row>
    <row r="27" spans="2:16" ht="51">
      <c r="B27" s="5" t="s">
        <v>5</v>
      </c>
      <c r="C27" s="5" t="s">
        <v>7</v>
      </c>
      <c r="D27" s="5" t="s">
        <v>28</v>
      </c>
      <c r="E27" s="5" t="s">
        <v>29</v>
      </c>
      <c r="F27" s="5" t="s">
        <v>10</v>
      </c>
      <c r="G27" s="5" t="s">
        <v>11</v>
      </c>
      <c r="H27" s="5" t="s">
        <v>12</v>
      </c>
      <c r="I27" s="5" t="s">
        <v>13</v>
      </c>
      <c r="J27" s="5" t="s">
        <v>14</v>
      </c>
      <c r="K27" s="6" t="s">
        <v>15</v>
      </c>
      <c r="L27" s="5" t="s">
        <v>16</v>
      </c>
      <c r="M27" s="5" t="s">
        <v>17</v>
      </c>
      <c r="N27" s="5" t="s">
        <v>18</v>
      </c>
      <c r="O27" s="5" t="s">
        <v>19</v>
      </c>
      <c r="P27" s="14" t="s">
        <v>27</v>
      </c>
    </row>
    <row r="28" spans="1:16" ht="15">
      <c r="A28" s="10" t="s">
        <v>23</v>
      </c>
      <c r="B28" s="10" t="s">
        <v>25</v>
      </c>
      <c r="C28" s="10" t="s">
        <v>26</v>
      </c>
      <c r="D28" s="10">
        <v>12</v>
      </c>
      <c r="E28" s="10">
        <v>14</v>
      </c>
      <c r="F28" s="10">
        <v>4848</v>
      </c>
      <c r="G28" s="10">
        <v>699</v>
      </c>
      <c r="H28" s="10">
        <v>1300</v>
      </c>
      <c r="I28" s="10">
        <v>880</v>
      </c>
      <c r="J28" s="10">
        <v>82</v>
      </c>
      <c r="K28" s="10">
        <v>211</v>
      </c>
      <c r="L28" s="10">
        <v>2</v>
      </c>
      <c r="M28" s="10">
        <v>3174</v>
      </c>
      <c r="N28" s="10">
        <v>134</v>
      </c>
      <c r="O28" s="10">
        <v>3308</v>
      </c>
      <c r="P28" s="10">
        <v>992</v>
      </c>
    </row>
    <row r="29" spans="1:16" ht="15">
      <c r="A29" s="11"/>
      <c r="B29" s="11"/>
      <c r="C29" s="11"/>
      <c r="D29" s="11"/>
      <c r="E29" s="16" t="s">
        <v>24</v>
      </c>
      <c r="F29" s="16"/>
      <c r="G29" s="13">
        <v>0.21130592503022974</v>
      </c>
      <c r="H29" s="13">
        <v>0.39298669891172916</v>
      </c>
      <c r="I29" s="13">
        <v>0.2660217654171705</v>
      </c>
      <c r="J29" s="13">
        <v>0.024788391777509067</v>
      </c>
      <c r="K29" s="13">
        <v>0.06378476420798065</v>
      </c>
      <c r="L29" s="13">
        <v>0.0006045949214026602</v>
      </c>
      <c r="M29" s="13">
        <v>0.9594921402660218</v>
      </c>
      <c r="N29" s="13">
        <v>0.04050785973397823</v>
      </c>
      <c r="O29" s="13"/>
      <c r="P29" s="13">
        <v>0.2998790810157195</v>
      </c>
    </row>
  </sheetData>
  <sheetProtection/>
  <mergeCells count="9">
    <mergeCell ref="A22:C22"/>
    <mergeCell ref="E23:F23"/>
    <mergeCell ref="G25:J25"/>
    <mergeCell ref="D1:Q1"/>
    <mergeCell ref="D2:Q2"/>
    <mergeCell ref="D3:Q3"/>
    <mergeCell ref="D4:Q4"/>
    <mergeCell ref="E29:F29"/>
    <mergeCell ref="G5:J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2013-11-01T16:53:49Z</dcterms:created>
  <dcterms:modified xsi:type="dcterms:W3CDTF">2014-01-20T16:44:18Z</dcterms:modified>
  <cp:category/>
  <cp:version/>
  <cp:contentType/>
  <cp:contentStatus/>
</cp:coreProperties>
</file>