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<sst xmlns="http://schemas.openxmlformats.org/spreadsheetml/2006/main" count="123" uniqueCount="44">
  <si>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</si>
  <si>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</si>
  <si>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</si>
  <si>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</si>
  <si>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</si>
  <si>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</t>
  </si>
  <si>
    <t>PRI-PVEM-PCP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</si>
  <si>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</si>
  <si>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</si>
  <si>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</si>
  <si>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</si>
  <si>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</si>
  <si>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</si>
  <si>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</si>
  <si>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</si>
  <si>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</si>
  <si>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</si>
  <si>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</si>
  <si>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</si>
  <si>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</si>
  <si>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</si>
  <si>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MARIA BERTHA GONZALEZ AHUMADA</t>
  </si>
  <si>
    <t>PLATON GARCIA ESTEBAN</t>
  </si>
  <si>
    <t>J. JESUS SONI BULOS</t>
  </si>
  <si>
    <t>FORMULAS NO REGISTRADAS</t>
  </si>
  <si>
    <t>VOTACION VALIDA EMITIDA</t>
  </si>
  <si>
    <t>VOTOS NULOS</t>
  </si>
  <si>
    <t>VOTACION EMITIDA</t>
  </si>
  <si>
    <t>SAN VICENTE TANCUAYALAB </t>
  </si>
  <si>
    <t>B01</t>
  </si>
  <si>
    <t>C01</t>
  </si>
  <si>
    <t>TOTALES</t>
  </si>
  <si>
    <t>% de Votación</t>
  </si>
  <si>
    <t>MARIA BERTHA GONZALEZ AHUMADA         PAN-PNA</t>
  </si>
  <si>
    <t>PLATON GARCIA ESTEBAN         PRD-PT</t>
  </si>
  <si>
    <t>J. JESUS SONI BULOS               PRI-PVEM-PCP</t>
  </si>
  <si>
    <t>No. de Secciones</t>
  </si>
  <si>
    <t>Casillas Computadas</t>
  </si>
  <si>
    <t>XIII</t>
  </si>
  <si>
    <t>SAN VICENTE TANCUAYALAB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</si>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</sst>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955"/>
          <c:w val="0.5895"/>
          <c:h val="0.91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(Hoja1!$M$38,Hoja1!$R$38,Hoja1!$T$38,Hoja1!$V$38:$X$38)</c:f>
              <c:strCache/>
            </c:strRef>
          </c:cat>
          <c:val>
            <c:numRef>
              <c:f>(Hoja1!$M$39,Hoja1!$R$39,Hoja1!$T$39,Hoja1!$V$39:$X$39)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31625"/>
          <c:w val="0.32975"/>
          <c:h val="0.3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57150</xdr:rowOff>
    </xdr:from>
    <xdr:to>
      <xdr:col>6</xdr:col>
      <xdr:colOff>628650</xdr:colOff>
      <xdr:row>6</xdr:row>
      <xdr:rowOff>514350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01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57150</xdr:rowOff>
    </xdr:from>
    <xdr:to>
      <xdr:col>7</xdr:col>
      <xdr:colOff>628650</xdr:colOff>
      <xdr:row>6</xdr:row>
      <xdr:rowOff>514350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01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57150</xdr:rowOff>
    </xdr:from>
    <xdr:to>
      <xdr:col>8</xdr:col>
      <xdr:colOff>628650</xdr:colOff>
      <xdr:row>6</xdr:row>
      <xdr:rowOff>533400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01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57150</xdr:rowOff>
    </xdr:from>
    <xdr:to>
      <xdr:col>9</xdr:col>
      <xdr:colOff>628650</xdr:colOff>
      <xdr:row>6</xdr:row>
      <xdr:rowOff>514350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01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628650</xdr:colOff>
      <xdr:row>6</xdr:row>
      <xdr:rowOff>514350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01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57150</xdr:rowOff>
    </xdr:from>
    <xdr:to>
      <xdr:col>11</xdr:col>
      <xdr:colOff>628650</xdr:colOff>
      <xdr:row>6</xdr:row>
      <xdr:rowOff>514350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01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76200</xdr:rowOff>
    </xdr:from>
    <xdr:to>
      <xdr:col>12</xdr:col>
      <xdr:colOff>628650</xdr:colOff>
      <xdr:row>6</xdr:row>
      <xdr:rowOff>495300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192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57150</xdr:rowOff>
    </xdr:from>
    <xdr:to>
      <xdr:col>13</xdr:col>
      <xdr:colOff>647700</xdr:colOff>
      <xdr:row>6</xdr:row>
      <xdr:rowOff>514350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01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37</xdr:row>
      <xdr:rowOff>57150</xdr:rowOff>
    </xdr:from>
    <xdr:to>
      <xdr:col>6</xdr:col>
      <xdr:colOff>628650</xdr:colOff>
      <xdr:row>37</xdr:row>
      <xdr:rowOff>514350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5628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37</xdr:row>
      <xdr:rowOff>57150</xdr:rowOff>
    </xdr:from>
    <xdr:to>
      <xdr:col>7</xdr:col>
      <xdr:colOff>628650</xdr:colOff>
      <xdr:row>37</xdr:row>
      <xdr:rowOff>514350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75628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37</xdr:row>
      <xdr:rowOff>57150</xdr:rowOff>
    </xdr:from>
    <xdr:to>
      <xdr:col>8</xdr:col>
      <xdr:colOff>628650</xdr:colOff>
      <xdr:row>37</xdr:row>
      <xdr:rowOff>533400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756285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37</xdr:row>
      <xdr:rowOff>57150</xdr:rowOff>
    </xdr:from>
    <xdr:to>
      <xdr:col>9</xdr:col>
      <xdr:colOff>628650</xdr:colOff>
      <xdr:row>37</xdr:row>
      <xdr:rowOff>514350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75628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37</xdr:row>
      <xdr:rowOff>57150</xdr:rowOff>
    </xdr:from>
    <xdr:to>
      <xdr:col>10</xdr:col>
      <xdr:colOff>628650</xdr:colOff>
      <xdr:row>37</xdr:row>
      <xdr:rowOff>514350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756285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37</xdr:row>
      <xdr:rowOff>57150</xdr:rowOff>
    </xdr:from>
    <xdr:to>
      <xdr:col>11</xdr:col>
      <xdr:colOff>628650</xdr:colOff>
      <xdr:row>37</xdr:row>
      <xdr:rowOff>514350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75628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37</xdr:row>
      <xdr:rowOff>76200</xdr:rowOff>
    </xdr:from>
    <xdr:to>
      <xdr:col>12</xdr:col>
      <xdr:colOff>628650</xdr:colOff>
      <xdr:row>37</xdr:row>
      <xdr:rowOff>495300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75819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37</xdr:row>
      <xdr:rowOff>57150</xdr:rowOff>
    </xdr:from>
    <xdr:to>
      <xdr:col>13</xdr:col>
      <xdr:colOff>647700</xdr:colOff>
      <xdr:row>37</xdr:row>
      <xdr:rowOff>514350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75628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41</xdr:row>
      <xdr:rowOff>9525</xdr:rowOff>
    </xdr:from>
    <xdr:to>
      <xdr:col>9</xdr:col>
      <xdr:colOff>180975</xdr:colOff>
      <xdr:row>74</xdr:row>
      <xdr:rowOff>104775</xdr:rowOff>
    </xdr:to>
    <xdr:graphicFrame>
      <xdr:nvGraphicFramePr>
        <xdr:cNvPr id="17" name="33 Gráfico"/>
        <xdr:cNvGraphicFramePr/>
      </xdr:nvGraphicFramePr>
      <xdr:xfrm>
        <a:off x="685800" y="8734425"/>
        <a:ext cx="6353175" cy="638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723900</xdr:colOff>
      <xdr:row>41</xdr:row>
      <xdr:rowOff>180975</xdr:rowOff>
    </xdr:from>
    <xdr:ext cx="6286500" cy="923925"/>
    <xdr:sp>
      <xdr:nvSpPr>
        <xdr:cNvPr id="18" name="34 CuadroTexto"/>
        <xdr:cNvSpPr txBox="1">
          <a:spLocks noChangeArrowheads="1"/>
        </xdr:cNvSpPr>
      </xdr:nvSpPr>
      <xdr:spPr>
        <a:xfrm>
          <a:off x="723900" y="8905875"/>
          <a:ext cx="62865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 VICENTE TANCUAYALAB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9" name="2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">
      <pane ySplit="3000" topLeftCell="A32" activePane="topLeft" state="split"/>
      <selection pane="topLeft" activeCell="D3" sqref="D3:Q3"/>
      <selection pane="bottomLeft" activeCell="B35" sqref="A35:B35"/>
    </sheetView>
  </sheetViews>
  <sheetFormatPr defaultColWidth="11.421875" defaultRowHeight="15"/>
  <sheetData>
    <row r="1" spans="4:17" ht="15">
      <c r="D1" s="15" t="s">
        <v>40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5">
      <c r="D2" s="15" t="s">
        <v>41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4:17" ht="15">
      <c r="D3" s="15" t="s">
        <v>42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4:17" ht="15">
      <c r="D4" s="15" t="s">
        <v>43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1" ht="15">
      <c r="A5" s="1" t="s">
        <v>0</v>
      </c>
      <c r="B5" s="2"/>
      <c r="C5" s="2"/>
      <c r="D5" s="2"/>
      <c r="E5" s="2"/>
      <c r="F5" s="2"/>
      <c r="G5" s="19" t="s">
        <v>1</v>
      </c>
      <c r="H5" s="20"/>
      <c r="I5" s="20"/>
      <c r="J5" s="20"/>
      <c r="K5" s="20"/>
      <c r="L5" s="20"/>
      <c r="M5" s="20"/>
      <c r="N5" s="20"/>
      <c r="O5" s="21" t="s">
        <v>2</v>
      </c>
      <c r="P5" s="21"/>
      <c r="Q5" s="21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8" t="s">
        <v>4</v>
      </c>
      <c r="P6" s="8" t="s">
        <v>5</v>
      </c>
      <c r="Q6" s="8" t="s">
        <v>6</v>
      </c>
      <c r="R6" s="2"/>
      <c r="S6" s="2"/>
      <c r="T6" s="2"/>
      <c r="U6" s="2"/>
      <c r="V6" s="9" t="s">
        <v>3</v>
      </c>
      <c r="W6" s="9" t="s">
        <v>3</v>
      </c>
      <c r="X6" s="9" t="s">
        <v>3</v>
      </c>
    </row>
    <row r="7" spans="1:24" ht="51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1" t="s">
        <v>21</v>
      </c>
      <c r="P7" s="11" t="s">
        <v>22</v>
      </c>
      <c r="Q7" s="11" t="s">
        <v>23</v>
      </c>
      <c r="R7" s="10" t="s">
        <v>24</v>
      </c>
      <c r="S7" s="10" t="s">
        <v>25</v>
      </c>
      <c r="T7" s="10" t="s">
        <v>26</v>
      </c>
      <c r="U7" s="10" t="s">
        <v>27</v>
      </c>
      <c r="V7" s="12" t="s">
        <v>33</v>
      </c>
      <c r="W7" s="12" t="s">
        <v>34</v>
      </c>
      <c r="X7" s="12" t="s">
        <v>35</v>
      </c>
    </row>
    <row r="8" spans="1:24" ht="15">
      <c r="A8">
        <v>13</v>
      </c>
      <c r="B8">
        <v>31</v>
      </c>
      <c r="C8" t="s">
        <v>28</v>
      </c>
      <c r="D8">
        <v>1160</v>
      </c>
      <c r="E8" t="s">
        <v>29</v>
      </c>
      <c r="F8">
        <v>451</v>
      </c>
      <c r="G8">
        <v>37</v>
      </c>
      <c r="H8">
        <v>113</v>
      </c>
      <c r="I8">
        <v>69</v>
      </c>
      <c r="J8">
        <v>39</v>
      </c>
      <c r="K8">
        <v>1</v>
      </c>
      <c r="L8">
        <v>3</v>
      </c>
      <c r="M8">
        <v>8</v>
      </c>
      <c r="N8">
        <v>2</v>
      </c>
      <c r="O8">
        <v>5</v>
      </c>
      <c r="P8">
        <v>17</v>
      </c>
      <c r="Q8">
        <v>30</v>
      </c>
      <c r="R8">
        <v>0</v>
      </c>
      <c r="S8">
        <v>324</v>
      </c>
      <c r="T8">
        <v>14</v>
      </c>
      <c r="U8">
        <v>338</v>
      </c>
      <c r="V8">
        <v>44</v>
      </c>
      <c r="W8">
        <v>125</v>
      </c>
      <c r="X8">
        <v>147</v>
      </c>
    </row>
    <row r="9" spans="1:24" ht="15">
      <c r="A9">
        <v>13</v>
      </c>
      <c r="B9">
        <v>31</v>
      </c>
      <c r="C9" t="s">
        <v>28</v>
      </c>
      <c r="D9">
        <v>1160</v>
      </c>
      <c r="E9" t="s">
        <v>30</v>
      </c>
      <c r="F9">
        <v>450</v>
      </c>
      <c r="G9">
        <v>27</v>
      </c>
      <c r="H9">
        <v>114</v>
      </c>
      <c r="I9">
        <v>103</v>
      </c>
      <c r="J9">
        <v>22</v>
      </c>
      <c r="K9">
        <v>2</v>
      </c>
      <c r="L9">
        <v>3</v>
      </c>
      <c r="M9">
        <v>12</v>
      </c>
      <c r="N9">
        <v>2</v>
      </c>
      <c r="O9">
        <v>3</v>
      </c>
      <c r="P9">
        <v>17</v>
      </c>
      <c r="Q9">
        <v>27</v>
      </c>
      <c r="R9">
        <v>0</v>
      </c>
      <c r="S9">
        <v>332</v>
      </c>
      <c r="T9">
        <v>18</v>
      </c>
      <c r="U9">
        <v>350</v>
      </c>
      <c r="V9">
        <v>32</v>
      </c>
      <c r="W9">
        <v>142</v>
      </c>
      <c r="X9">
        <v>146</v>
      </c>
    </row>
    <row r="10" spans="1:24" ht="15">
      <c r="A10">
        <v>13</v>
      </c>
      <c r="B10">
        <v>31</v>
      </c>
      <c r="C10" t="s">
        <v>28</v>
      </c>
      <c r="D10">
        <v>1161</v>
      </c>
      <c r="E10" t="s">
        <v>29</v>
      </c>
      <c r="F10">
        <v>672</v>
      </c>
      <c r="G10">
        <v>30</v>
      </c>
      <c r="H10">
        <v>212</v>
      </c>
      <c r="I10">
        <v>106</v>
      </c>
      <c r="J10">
        <v>48</v>
      </c>
      <c r="K10">
        <v>8</v>
      </c>
      <c r="L10">
        <v>11</v>
      </c>
      <c r="M10">
        <v>15</v>
      </c>
      <c r="N10">
        <v>1</v>
      </c>
      <c r="O10">
        <v>5</v>
      </c>
      <c r="P10">
        <v>20</v>
      </c>
      <c r="Q10">
        <v>59</v>
      </c>
      <c r="R10">
        <v>0</v>
      </c>
      <c r="S10">
        <v>515</v>
      </c>
      <c r="T10">
        <v>12</v>
      </c>
      <c r="U10">
        <v>527</v>
      </c>
      <c r="V10">
        <v>36</v>
      </c>
      <c r="W10">
        <v>174</v>
      </c>
      <c r="X10">
        <v>290</v>
      </c>
    </row>
    <row r="11" spans="1:24" ht="15">
      <c r="A11">
        <v>13</v>
      </c>
      <c r="B11">
        <v>31</v>
      </c>
      <c r="C11" t="s">
        <v>28</v>
      </c>
      <c r="D11">
        <v>1161</v>
      </c>
      <c r="E11" t="s">
        <v>30</v>
      </c>
      <c r="F11">
        <v>671</v>
      </c>
      <c r="G11">
        <v>42</v>
      </c>
      <c r="H11">
        <v>215</v>
      </c>
      <c r="I11">
        <v>85</v>
      </c>
      <c r="J11">
        <v>38</v>
      </c>
      <c r="K11">
        <v>11</v>
      </c>
      <c r="L11">
        <v>9</v>
      </c>
      <c r="M11">
        <v>11</v>
      </c>
      <c r="N11">
        <v>5</v>
      </c>
      <c r="O11">
        <v>11</v>
      </c>
      <c r="P11">
        <v>17</v>
      </c>
      <c r="Q11">
        <v>54</v>
      </c>
      <c r="R11">
        <v>0</v>
      </c>
      <c r="S11">
        <v>498</v>
      </c>
      <c r="T11">
        <v>19</v>
      </c>
      <c r="U11">
        <v>517</v>
      </c>
      <c r="V11">
        <v>58</v>
      </c>
      <c r="W11">
        <v>140</v>
      </c>
      <c r="X11">
        <v>289</v>
      </c>
    </row>
    <row r="12" spans="1:24" ht="15">
      <c r="A12">
        <v>13</v>
      </c>
      <c r="B12">
        <v>31</v>
      </c>
      <c r="C12" t="s">
        <v>28</v>
      </c>
      <c r="D12">
        <v>1162</v>
      </c>
      <c r="E12" t="s">
        <v>29</v>
      </c>
      <c r="F12">
        <v>443</v>
      </c>
      <c r="G12">
        <v>22</v>
      </c>
      <c r="H12">
        <v>119</v>
      </c>
      <c r="I12">
        <v>70</v>
      </c>
      <c r="J12">
        <v>31</v>
      </c>
      <c r="K12">
        <v>5</v>
      </c>
      <c r="L12">
        <v>4</v>
      </c>
      <c r="M12">
        <v>9</v>
      </c>
      <c r="N12">
        <v>3</v>
      </c>
      <c r="O12">
        <v>4</v>
      </c>
      <c r="P12">
        <v>23</v>
      </c>
      <c r="Q12">
        <v>41</v>
      </c>
      <c r="R12">
        <v>0</v>
      </c>
      <c r="S12">
        <v>331</v>
      </c>
      <c r="T12">
        <v>15</v>
      </c>
      <c r="U12">
        <v>346</v>
      </c>
      <c r="V12">
        <v>29</v>
      </c>
      <c r="W12">
        <v>124</v>
      </c>
      <c r="X12">
        <v>169</v>
      </c>
    </row>
    <row r="13" spans="1:24" ht="15">
      <c r="A13">
        <v>13</v>
      </c>
      <c r="B13">
        <v>31</v>
      </c>
      <c r="C13" t="s">
        <v>28</v>
      </c>
      <c r="D13">
        <v>1162</v>
      </c>
      <c r="E13" t="s">
        <v>30</v>
      </c>
      <c r="F13">
        <v>443</v>
      </c>
      <c r="G13">
        <v>29</v>
      </c>
      <c r="H13">
        <v>135</v>
      </c>
      <c r="I13">
        <v>66</v>
      </c>
      <c r="J13">
        <v>31</v>
      </c>
      <c r="K13">
        <v>4</v>
      </c>
      <c r="L13">
        <v>1</v>
      </c>
      <c r="M13">
        <v>4</v>
      </c>
      <c r="N13">
        <v>2</v>
      </c>
      <c r="O13">
        <v>5</v>
      </c>
      <c r="P13">
        <v>14</v>
      </c>
      <c r="Q13">
        <v>40</v>
      </c>
      <c r="R13">
        <v>0</v>
      </c>
      <c r="S13">
        <v>331</v>
      </c>
      <c r="T13">
        <v>14</v>
      </c>
      <c r="U13">
        <v>345</v>
      </c>
      <c r="V13">
        <v>36</v>
      </c>
      <c r="W13">
        <v>111</v>
      </c>
      <c r="X13">
        <v>180</v>
      </c>
    </row>
    <row r="14" spans="1:24" ht="15">
      <c r="A14">
        <v>13</v>
      </c>
      <c r="B14">
        <v>31</v>
      </c>
      <c r="C14" t="s">
        <v>28</v>
      </c>
      <c r="D14">
        <v>1163</v>
      </c>
      <c r="E14" t="s">
        <v>29</v>
      </c>
      <c r="F14">
        <v>453</v>
      </c>
      <c r="G14">
        <v>50</v>
      </c>
      <c r="H14">
        <v>115</v>
      </c>
      <c r="I14">
        <v>66</v>
      </c>
      <c r="J14">
        <v>26</v>
      </c>
      <c r="K14">
        <v>8</v>
      </c>
      <c r="L14">
        <v>3</v>
      </c>
      <c r="M14">
        <v>13</v>
      </c>
      <c r="N14">
        <v>4</v>
      </c>
      <c r="O14">
        <v>5</v>
      </c>
      <c r="P14">
        <v>18</v>
      </c>
      <c r="Q14">
        <v>35</v>
      </c>
      <c r="R14">
        <v>0</v>
      </c>
      <c r="S14">
        <v>343</v>
      </c>
      <c r="T14">
        <v>6</v>
      </c>
      <c r="U14">
        <v>349</v>
      </c>
      <c r="V14">
        <v>59</v>
      </c>
      <c r="W14">
        <v>110</v>
      </c>
      <c r="X14">
        <v>161</v>
      </c>
    </row>
    <row r="15" spans="1:24" ht="15">
      <c r="A15">
        <v>13</v>
      </c>
      <c r="B15">
        <v>31</v>
      </c>
      <c r="C15" t="s">
        <v>28</v>
      </c>
      <c r="D15">
        <v>1163</v>
      </c>
      <c r="E15" t="s">
        <v>30</v>
      </c>
      <c r="F15">
        <v>453</v>
      </c>
      <c r="G15">
        <v>39</v>
      </c>
      <c r="H15">
        <v>122</v>
      </c>
      <c r="I15">
        <v>80</v>
      </c>
      <c r="J15">
        <v>43</v>
      </c>
      <c r="K15">
        <v>5</v>
      </c>
      <c r="L15">
        <v>3</v>
      </c>
      <c r="M15">
        <v>9</v>
      </c>
      <c r="N15">
        <v>3</v>
      </c>
      <c r="O15">
        <v>10</v>
      </c>
      <c r="P15">
        <v>12</v>
      </c>
      <c r="Q15">
        <v>30</v>
      </c>
      <c r="R15">
        <v>0</v>
      </c>
      <c r="S15">
        <v>356</v>
      </c>
      <c r="T15">
        <v>6</v>
      </c>
      <c r="U15">
        <v>362</v>
      </c>
      <c r="V15">
        <v>52</v>
      </c>
      <c r="W15">
        <v>135</v>
      </c>
      <c r="X15">
        <v>160</v>
      </c>
    </row>
    <row r="16" spans="1:24" ht="15">
      <c r="A16">
        <v>13</v>
      </c>
      <c r="B16">
        <v>31</v>
      </c>
      <c r="C16" t="s">
        <v>28</v>
      </c>
      <c r="D16">
        <v>1164</v>
      </c>
      <c r="E16" t="s">
        <v>29</v>
      </c>
      <c r="F16">
        <v>443</v>
      </c>
      <c r="G16">
        <v>32</v>
      </c>
      <c r="H16">
        <v>157</v>
      </c>
      <c r="I16">
        <v>47</v>
      </c>
      <c r="J16">
        <v>20</v>
      </c>
      <c r="K16">
        <v>6</v>
      </c>
      <c r="L16">
        <v>12</v>
      </c>
      <c r="M16">
        <v>5</v>
      </c>
      <c r="N16">
        <v>1</v>
      </c>
      <c r="O16">
        <v>4</v>
      </c>
      <c r="P16">
        <v>21</v>
      </c>
      <c r="Q16">
        <v>47</v>
      </c>
      <c r="R16">
        <v>0</v>
      </c>
      <c r="S16">
        <v>352</v>
      </c>
      <c r="T16">
        <v>7</v>
      </c>
      <c r="U16">
        <v>359</v>
      </c>
      <c r="V16">
        <v>37</v>
      </c>
      <c r="W16">
        <v>88</v>
      </c>
      <c r="X16">
        <v>222</v>
      </c>
    </row>
    <row r="17" spans="1:24" ht="15">
      <c r="A17">
        <v>13</v>
      </c>
      <c r="B17">
        <v>31</v>
      </c>
      <c r="C17" t="s">
        <v>28</v>
      </c>
      <c r="D17">
        <v>1165</v>
      </c>
      <c r="E17" t="s">
        <v>29</v>
      </c>
      <c r="F17">
        <v>215</v>
      </c>
      <c r="G17">
        <v>7</v>
      </c>
      <c r="H17">
        <v>99</v>
      </c>
      <c r="I17">
        <v>14</v>
      </c>
      <c r="J17">
        <v>8</v>
      </c>
      <c r="K17">
        <v>4</v>
      </c>
      <c r="L17">
        <v>2</v>
      </c>
      <c r="M17">
        <v>1</v>
      </c>
      <c r="N17">
        <v>1</v>
      </c>
      <c r="O17">
        <v>0</v>
      </c>
      <c r="P17">
        <v>4</v>
      </c>
      <c r="Q17">
        <v>30</v>
      </c>
      <c r="R17">
        <v>0</v>
      </c>
      <c r="S17">
        <v>170</v>
      </c>
      <c r="T17">
        <v>2</v>
      </c>
      <c r="U17">
        <v>172</v>
      </c>
      <c r="V17">
        <v>8</v>
      </c>
      <c r="W17">
        <v>26</v>
      </c>
      <c r="X17">
        <v>135</v>
      </c>
    </row>
    <row r="18" spans="1:24" ht="15">
      <c r="A18">
        <v>13</v>
      </c>
      <c r="B18">
        <v>31</v>
      </c>
      <c r="C18" t="s">
        <v>28</v>
      </c>
      <c r="D18">
        <v>1166</v>
      </c>
      <c r="E18" t="s">
        <v>29</v>
      </c>
      <c r="F18">
        <v>98</v>
      </c>
      <c r="G18">
        <v>10</v>
      </c>
      <c r="H18">
        <v>24</v>
      </c>
      <c r="I18">
        <v>13</v>
      </c>
      <c r="J18">
        <v>5</v>
      </c>
      <c r="K18">
        <v>1</v>
      </c>
      <c r="L18">
        <v>0</v>
      </c>
      <c r="M18">
        <v>2</v>
      </c>
      <c r="N18">
        <v>0</v>
      </c>
      <c r="O18">
        <v>1</v>
      </c>
      <c r="P18">
        <v>4</v>
      </c>
      <c r="Q18">
        <v>7</v>
      </c>
      <c r="R18">
        <v>0</v>
      </c>
      <c r="S18">
        <v>67</v>
      </c>
      <c r="T18">
        <v>8</v>
      </c>
      <c r="U18">
        <v>75</v>
      </c>
      <c r="V18">
        <v>11</v>
      </c>
      <c r="W18">
        <v>22</v>
      </c>
      <c r="X18">
        <v>32</v>
      </c>
    </row>
    <row r="19" spans="1:24" ht="15">
      <c r="A19">
        <v>13</v>
      </c>
      <c r="B19">
        <v>31</v>
      </c>
      <c r="C19" t="s">
        <v>28</v>
      </c>
      <c r="D19">
        <v>1167</v>
      </c>
      <c r="E19" t="s">
        <v>29</v>
      </c>
      <c r="F19">
        <v>486</v>
      </c>
      <c r="G19">
        <v>27</v>
      </c>
      <c r="H19">
        <v>183</v>
      </c>
      <c r="I19">
        <v>49</v>
      </c>
      <c r="J19">
        <v>19</v>
      </c>
      <c r="K19">
        <v>9</v>
      </c>
      <c r="L19">
        <v>6</v>
      </c>
      <c r="M19">
        <v>2</v>
      </c>
      <c r="N19">
        <v>3</v>
      </c>
      <c r="O19">
        <v>5</v>
      </c>
      <c r="P19">
        <v>11</v>
      </c>
      <c r="Q19">
        <v>49</v>
      </c>
      <c r="R19">
        <v>0</v>
      </c>
      <c r="S19">
        <v>363</v>
      </c>
      <c r="T19">
        <v>12</v>
      </c>
      <c r="U19">
        <v>375</v>
      </c>
      <c r="V19">
        <v>35</v>
      </c>
      <c r="W19">
        <v>79</v>
      </c>
      <c r="X19">
        <v>247</v>
      </c>
    </row>
    <row r="20" spans="1:24" ht="15">
      <c r="A20">
        <v>13</v>
      </c>
      <c r="B20">
        <v>31</v>
      </c>
      <c r="C20" t="s">
        <v>28</v>
      </c>
      <c r="D20">
        <v>1168</v>
      </c>
      <c r="E20" t="s">
        <v>29</v>
      </c>
      <c r="F20">
        <v>290</v>
      </c>
      <c r="G20">
        <v>18</v>
      </c>
      <c r="H20">
        <v>118</v>
      </c>
      <c r="I20">
        <v>41</v>
      </c>
      <c r="J20">
        <v>21</v>
      </c>
      <c r="K20">
        <v>6</v>
      </c>
      <c r="L20">
        <v>5</v>
      </c>
      <c r="M20">
        <v>2</v>
      </c>
      <c r="N20">
        <v>2</v>
      </c>
      <c r="O20">
        <v>1</v>
      </c>
      <c r="P20">
        <v>6</v>
      </c>
      <c r="Q20">
        <v>17</v>
      </c>
      <c r="R20">
        <v>0</v>
      </c>
      <c r="S20">
        <v>237</v>
      </c>
      <c r="T20">
        <v>10</v>
      </c>
      <c r="U20">
        <v>247</v>
      </c>
      <c r="V20">
        <v>21</v>
      </c>
      <c r="W20">
        <v>68</v>
      </c>
      <c r="X20">
        <v>146</v>
      </c>
    </row>
    <row r="21" spans="1:24" ht="15">
      <c r="A21">
        <v>13</v>
      </c>
      <c r="B21">
        <v>31</v>
      </c>
      <c r="C21" t="s">
        <v>28</v>
      </c>
      <c r="D21">
        <v>1169</v>
      </c>
      <c r="E21" t="s">
        <v>29</v>
      </c>
      <c r="F21">
        <v>543</v>
      </c>
      <c r="G21">
        <v>18</v>
      </c>
      <c r="H21">
        <v>125</v>
      </c>
      <c r="I21">
        <v>134</v>
      </c>
      <c r="J21">
        <v>39</v>
      </c>
      <c r="K21">
        <v>4</v>
      </c>
      <c r="L21">
        <v>4</v>
      </c>
      <c r="M21">
        <v>3</v>
      </c>
      <c r="N21">
        <v>2</v>
      </c>
      <c r="O21">
        <v>5</v>
      </c>
      <c r="P21">
        <v>25</v>
      </c>
      <c r="Q21">
        <v>42</v>
      </c>
      <c r="R21">
        <v>0</v>
      </c>
      <c r="S21">
        <v>401</v>
      </c>
      <c r="T21">
        <v>15</v>
      </c>
      <c r="U21">
        <v>416</v>
      </c>
      <c r="V21">
        <v>25</v>
      </c>
      <c r="W21">
        <v>198</v>
      </c>
      <c r="X21">
        <v>175</v>
      </c>
    </row>
    <row r="22" spans="1:24" ht="15">
      <c r="A22">
        <v>13</v>
      </c>
      <c r="B22">
        <v>31</v>
      </c>
      <c r="C22" t="s">
        <v>28</v>
      </c>
      <c r="D22">
        <v>1170</v>
      </c>
      <c r="E22" t="s">
        <v>29</v>
      </c>
      <c r="F22">
        <v>162</v>
      </c>
      <c r="G22">
        <v>8</v>
      </c>
      <c r="H22">
        <v>49</v>
      </c>
      <c r="I22">
        <v>21</v>
      </c>
      <c r="J22">
        <v>20</v>
      </c>
      <c r="K22">
        <v>3</v>
      </c>
      <c r="L22">
        <v>3</v>
      </c>
      <c r="M22">
        <v>1</v>
      </c>
      <c r="N22">
        <v>0</v>
      </c>
      <c r="O22">
        <v>0</v>
      </c>
      <c r="P22">
        <v>9</v>
      </c>
      <c r="Q22">
        <v>12</v>
      </c>
      <c r="R22">
        <v>0</v>
      </c>
      <c r="S22">
        <v>126</v>
      </c>
      <c r="T22">
        <v>6</v>
      </c>
      <c r="U22">
        <v>132</v>
      </c>
      <c r="V22">
        <v>8</v>
      </c>
      <c r="W22">
        <v>50</v>
      </c>
      <c r="X22">
        <v>67</v>
      </c>
    </row>
    <row r="23" spans="1:24" ht="15">
      <c r="A23">
        <v>13</v>
      </c>
      <c r="B23">
        <v>31</v>
      </c>
      <c r="C23" t="s">
        <v>28</v>
      </c>
      <c r="D23">
        <v>1171</v>
      </c>
      <c r="E23" t="s">
        <v>29</v>
      </c>
      <c r="F23">
        <v>282</v>
      </c>
      <c r="G23">
        <v>2</v>
      </c>
      <c r="H23">
        <v>100</v>
      </c>
      <c r="I23">
        <v>58</v>
      </c>
      <c r="J23">
        <v>22</v>
      </c>
      <c r="K23">
        <v>10</v>
      </c>
      <c r="L23">
        <v>0</v>
      </c>
      <c r="M23">
        <v>2</v>
      </c>
      <c r="N23">
        <v>1</v>
      </c>
      <c r="O23">
        <v>0</v>
      </c>
      <c r="P23">
        <v>10</v>
      </c>
      <c r="Q23">
        <v>14</v>
      </c>
      <c r="R23">
        <v>0</v>
      </c>
      <c r="S23">
        <v>219</v>
      </c>
      <c r="T23">
        <v>11</v>
      </c>
      <c r="U23">
        <v>230</v>
      </c>
      <c r="V23">
        <v>3</v>
      </c>
      <c r="W23">
        <v>90</v>
      </c>
      <c r="X23">
        <v>124</v>
      </c>
    </row>
    <row r="24" spans="1:24" ht="15">
      <c r="A24">
        <v>13</v>
      </c>
      <c r="B24">
        <v>31</v>
      </c>
      <c r="C24" t="s">
        <v>28</v>
      </c>
      <c r="D24">
        <v>1172</v>
      </c>
      <c r="E24" t="s">
        <v>29</v>
      </c>
      <c r="F24">
        <v>173</v>
      </c>
      <c r="G24">
        <v>3</v>
      </c>
      <c r="H24">
        <v>55</v>
      </c>
      <c r="I24">
        <v>36</v>
      </c>
      <c r="J24">
        <v>12</v>
      </c>
      <c r="K24">
        <v>2</v>
      </c>
      <c r="L24">
        <v>2</v>
      </c>
      <c r="M24">
        <v>1</v>
      </c>
      <c r="N24">
        <v>1</v>
      </c>
      <c r="O24">
        <v>1</v>
      </c>
      <c r="P24">
        <v>8</v>
      </c>
      <c r="Q24">
        <v>18</v>
      </c>
      <c r="R24">
        <v>0</v>
      </c>
      <c r="S24">
        <v>139</v>
      </c>
      <c r="T24">
        <v>4</v>
      </c>
      <c r="U24">
        <v>143</v>
      </c>
      <c r="V24">
        <v>5</v>
      </c>
      <c r="W24">
        <v>56</v>
      </c>
      <c r="X24">
        <v>77</v>
      </c>
    </row>
    <row r="25" spans="1:24" ht="15">
      <c r="A25">
        <v>13</v>
      </c>
      <c r="B25">
        <v>31</v>
      </c>
      <c r="C25" t="s">
        <v>28</v>
      </c>
      <c r="D25">
        <v>1173</v>
      </c>
      <c r="E25" t="s">
        <v>29</v>
      </c>
      <c r="F25">
        <v>381</v>
      </c>
      <c r="G25">
        <v>17</v>
      </c>
      <c r="H25">
        <v>127</v>
      </c>
      <c r="I25">
        <v>60</v>
      </c>
      <c r="J25">
        <v>21</v>
      </c>
      <c r="K25">
        <v>4</v>
      </c>
      <c r="L25">
        <v>1</v>
      </c>
      <c r="M25">
        <v>4</v>
      </c>
      <c r="N25">
        <v>2</v>
      </c>
      <c r="O25">
        <v>0</v>
      </c>
      <c r="P25">
        <v>14</v>
      </c>
      <c r="Q25">
        <v>31</v>
      </c>
      <c r="R25">
        <v>0</v>
      </c>
      <c r="S25">
        <v>281</v>
      </c>
      <c r="T25">
        <v>5</v>
      </c>
      <c r="U25">
        <v>286</v>
      </c>
      <c r="V25">
        <v>19</v>
      </c>
      <c r="W25">
        <v>95</v>
      </c>
      <c r="X25">
        <v>163</v>
      </c>
    </row>
    <row r="26" spans="1:24" ht="15">
      <c r="A26">
        <v>13</v>
      </c>
      <c r="B26">
        <v>31</v>
      </c>
      <c r="C26" t="s">
        <v>28</v>
      </c>
      <c r="D26">
        <v>1174</v>
      </c>
      <c r="E26" t="s">
        <v>29</v>
      </c>
      <c r="F26">
        <v>676</v>
      </c>
      <c r="G26">
        <v>19</v>
      </c>
      <c r="H26">
        <v>254</v>
      </c>
      <c r="I26">
        <v>91</v>
      </c>
      <c r="J26">
        <v>9</v>
      </c>
      <c r="K26">
        <v>11</v>
      </c>
      <c r="L26">
        <v>4</v>
      </c>
      <c r="M26">
        <v>6</v>
      </c>
      <c r="N26">
        <v>3</v>
      </c>
      <c r="O26">
        <v>3</v>
      </c>
      <c r="P26">
        <v>23</v>
      </c>
      <c r="Q26">
        <v>97</v>
      </c>
      <c r="R26">
        <v>0</v>
      </c>
      <c r="S26">
        <v>520</v>
      </c>
      <c r="T26">
        <v>39</v>
      </c>
      <c r="U26">
        <v>559</v>
      </c>
      <c r="V26">
        <v>25</v>
      </c>
      <c r="W26">
        <v>123</v>
      </c>
      <c r="X26">
        <v>366</v>
      </c>
    </row>
    <row r="27" spans="1:24" ht="15">
      <c r="A27">
        <v>13</v>
      </c>
      <c r="B27">
        <v>31</v>
      </c>
      <c r="C27" t="s">
        <v>28</v>
      </c>
      <c r="D27">
        <v>1175</v>
      </c>
      <c r="E27" t="s">
        <v>29</v>
      </c>
      <c r="F27">
        <v>193</v>
      </c>
      <c r="G27">
        <v>5</v>
      </c>
      <c r="H27">
        <v>71</v>
      </c>
      <c r="I27">
        <v>17</v>
      </c>
      <c r="J27">
        <v>11</v>
      </c>
      <c r="K27">
        <v>4</v>
      </c>
      <c r="L27">
        <v>6</v>
      </c>
      <c r="M27">
        <v>9</v>
      </c>
      <c r="N27">
        <v>3</v>
      </c>
      <c r="O27">
        <v>1</v>
      </c>
      <c r="P27">
        <v>7</v>
      </c>
      <c r="Q27">
        <v>24</v>
      </c>
      <c r="R27">
        <v>0</v>
      </c>
      <c r="S27">
        <v>158</v>
      </c>
      <c r="T27">
        <v>7</v>
      </c>
      <c r="U27">
        <v>165</v>
      </c>
      <c r="V27">
        <v>9</v>
      </c>
      <c r="W27">
        <v>35</v>
      </c>
      <c r="X27">
        <v>105</v>
      </c>
    </row>
    <row r="28" spans="1:24" ht="15">
      <c r="A28">
        <v>13</v>
      </c>
      <c r="B28">
        <v>31</v>
      </c>
      <c r="C28" t="s">
        <v>28</v>
      </c>
      <c r="D28">
        <v>1176</v>
      </c>
      <c r="E28" t="s">
        <v>29</v>
      </c>
      <c r="F28">
        <v>344</v>
      </c>
      <c r="G28">
        <v>9</v>
      </c>
      <c r="H28">
        <v>115</v>
      </c>
      <c r="I28">
        <v>58</v>
      </c>
      <c r="J28">
        <v>17</v>
      </c>
      <c r="K28">
        <v>1</v>
      </c>
      <c r="L28">
        <v>4</v>
      </c>
      <c r="M28">
        <v>3</v>
      </c>
      <c r="N28">
        <v>0</v>
      </c>
      <c r="O28">
        <v>3</v>
      </c>
      <c r="P28">
        <v>16</v>
      </c>
      <c r="Q28">
        <v>42</v>
      </c>
      <c r="R28">
        <v>0</v>
      </c>
      <c r="S28">
        <v>268</v>
      </c>
      <c r="T28">
        <v>14</v>
      </c>
      <c r="U28">
        <v>282</v>
      </c>
      <c r="V28">
        <v>12</v>
      </c>
      <c r="W28">
        <v>91</v>
      </c>
      <c r="X28">
        <v>162</v>
      </c>
    </row>
    <row r="29" spans="1:24" ht="15">
      <c r="A29">
        <v>13</v>
      </c>
      <c r="B29">
        <v>31</v>
      </c>
      <c r="C29" t="s">
        <v>28</v>
      </c>
      <c r="D29">
        <v>1177</v>
      </c>
      <c r="E29" t="s">
        <v>29</v>
      </c>
      <c r="F29">
        <v>430</v>
      </c>
      <c r="G29">
        <v>10</v>
      </c>
      <c r="H29">
        <v>196</v>
      </c>
      <c r="I29">
        <v>66</v>
      </c>
      <c r="J29">
        <v>23</v>
      </c>
      <c r="K29">
        <v>11</v>
      </c>
      <c r="L29">
        <v>9</v>
      </c>
      <c r="M29">
        <v>12</v>
      </c>
      <c r="N29">
        <v>0</v>
      </c>
      <c r="O29">
        <v>2</v>
      </c>
      <c r="P29">
        <v>5</v>
      </c>
      <c r="Q29">
        <v>33</v>
      </c>
      <c r="R29">
        <v>0</v>
      </c>
      <c r="S29">
        <v>367</v>
      </c>
      <c r="T29">
        <v>9</v>
      </c>
      <c r="U29">
        <v>376</v>
      </c>
      <c r="V29">
        <v>12</v>
      </c>
      <c r="W29">
        <v>94</v>
      </c>
      <c r="X29">
        <v>249</v>
      </c>
    </row>
    <row r="30" spans="1:24" ht="15">
      <c r="A30">
        <v>13</v>
      </c>
      <c r="B30">
        <v>31</v>
      </c>
      <c r="C30" t="s">
        <v>28</v>
      </c>
      <c r="D30">
        <v>1178</v>
      </c>
      <c r="E30" t="s">
        <v>29</v>
      </c>
      <c r="F30">
        <v>529</v>
      </c>
      <c r="G30">
        <v>27</v>
      </c>
      <c r="H30">
        <v>166</v>
      </c>
      <c r="I30">
        <v>67</v>
      </c>
      <c r="J30">
        <v>53</v>
      </c>
      <c r="K30">
        <v>6</v>
      </c>
      <c r="L30">
        <v>4</v>
      </c>
      <c r="M30">
        <v>17</v>
      </c>
      <c r="N30">
        <v>1</v>
      </c>
      <c r="O30">
        <v>2</v>
      </c>
      <c r="P30">
        <v>17</v>
      </c>
      <c r="Q30">
        <v>44</v>
      </c>
      <c r="R30">
        <v>0</v>
      </c>
      <c r="S30">
        <v>404</v>
      </c>
      <c r="T30">
        <v>27</v>
      </c>
      <c r="U30">
        <v>431</v>
      </c>
      <c r="V30">
        <v>30</v>
      </c>
      <c r="W30">
        <v>137</v>
      </c>
      <c r="X30">
        <v>220</v>
      </c>
    </row>
    <row r="31" spans="1:24" ht="15">
      <c r="A31">
        <v>13</v>
      </c>
      <c r="B31">
        <v>31</v>
      </c>
      <c r="C31" t="s">
        <v>28</v>
      </c>
      <c r="D31">
        <v>1178</v>
      </c>
      <c r="E31" t="s">
        <v>30</v>
      </c>
      <c r="F31">
        <v>529</v>
      </c>
      <c r="G31">
        <v>29</v>
      </c>
      <c r="H31">
        <v>200</v>
      </c>
      <c r="I31">
        <v>58</v>
      </c>
      <c r="J31">
        <v>49</v>
      </c>
      <c r="K31">
        <v>1</v>
      </c>
      <c r="L31">
        <v>6</v>
      </c>
      <c r="M31">
        <v>6</v>
      </c>
      <c r="N31">
        <v>2</v>
      </c>
      <c r="O31">
        <v>0</v>
      </c>
      <c r="P31">
        <v>19</v>
      </c>
      <c r="Q31">
        <v>36</v>
      </c>
      <c r="R31">
        <v>0</v>
      </c>
      <c r="S31">
        <v>406</v>
      </c>
      <c r="T31">
        <v>17</v>
      </c>
      <c r="U31">
        <v>423</v>
      </c>
      <c r="V31">
        <v>31</v>
      </c>
      <c r="W31">
        <v>126</v>
      </c>
      <c r="X31">
        <v>243</v>
      </c>
    </row>
    <row r="32" spans="1:24" ht="15">
      <c r="A32" s="16" t="s">
        <v>31</v>
      </c>
      <c r="B32" s="16"/>
      <c r="C32" s="16"/>
      <c r="D32" s="5">
        <v>19</v>
      </c>
      <c r="E32" s="5">
        <f>COUNTA(E8:E31)</f>
        <v>24</v>
      </c>
      <c r="F32" s="5">
        <f>SUM(F8:F31)</f>
        <v>9810</v>
      </c>
      <c r="G32" s="5">
        <f aca="true" t="shared" si="0" ref="G32:X32">SUM(G8:G31)</f>
        <v>517</v>
      </c>
      <c r="H32" s="5">
        <f t="shared" si="0"/>
        <v>3184</v>
      </c>
      <c r="I32" s="5">
        <f t="shared" si="0"/>
        <v>1475</v>
      </c>
      <c r="J32" s="5">
        <f t="shared" si="0"/>
        <v>627</v>
      </c>
      <c r="K32" s="5">
        <f t="shared" si="0"/>
        <v>127</v>
      </c>
      <c r="L32" s="5">
        <f t="shared" si="0"/>
        <v>105</v>
      </c>
      <c r="M32" s="5">
        <f t="shared" si="0"/>
        <v>157</v>
      </c>
      <c r="N32" s="5">
        <f t="shared" si="0"/>
        <v>44</v>
      </c>
      <c r="O32" s="5">
        <f t="shared" si="0"/>
        <v>76</v>
      </c>
      <c r="P32" s="5">
        <f t="shared" si="0"/>
        <v>337</v>
      </c>
      <c r="Q32" s="5">
        <f t="shared" si="0"/>
        <v>859</v>
      </c>
      <c r="R32" s="5">
        <f t="shared" si="0"/>
        <v>0</v>
      </c>
      <c r="S32" s="5">
        <f t="shared" si="0"/>
        <v>7508</v>
      </c>
      <c r="T32" s="5">
        <f t="shared" si="0"/>
        <v>297</v>
      </c>
      <c r="U32" s="5">
        <f t="shared" si="0"/>
        <v>7805</v>
      </c>
      <c r="V32" s="5">
        <f t="shared" si="0"/>
        <v>637</v>
      </c>
      <c r="W32" s="5">
        <f t="shared" si="0"/>
        <v>2439</v>
      </c>
      <c r="X32" s="5">
        <f t="shared" si="0"/>
        <v>4275</v>
      </c>
    </row>
    <row r="33" spans="1:24" ht="15">
      <c r="A33" s="6"/>
      <c r="B33" s="6"/>
      <c r="C33" s="6"/>
      <c r="D33" s="6"/>
      <c r="E33" s="22" t="s">
        <v>32</v>
      </c>
      <c r="F33" s="23"/>
      <c r="G33" s="7">
        <f>G32/7805</f>
        <v>0.06623959000640615</v>
      </c>
      <c r="H33" s="7">
        <f aca="true" t="shared" si="1" ref="H33:X33">H32/7805</f>
        <v>0.4079436258808456</v>
      </c>
      <c r="I33" s="7">
        <f t="shared" si="1"/>
        <v>0.18898142216527866</v>
      </c>
      <c r="J33" s="7">
        <f t="shared" si="1"/>
        <v>0.0803331197950032</v>
      </c>
      <c r="K33" s="7">
        <f t="shared" si="1"/>
        <v>0.016271620755925687</v>
      </c>
      <c r="L33" s="7">
        <f t="shared" si="1"/>
        <v>0.013452914798206279</v>
      </c>
      <c r="M33" s="7">
        <f t="shared" si="1"/>
        <v>0.020115310698270338</v>
      </c>
      <c r="N33" s="7">
        <f t="shared" si="1"/>
        <v>0.005637411915438821</v>
      </c>
      <c r="O33" s="7">
        <f t="shared" si="1"/>
        <v>0.009737347853939782</v>
      </c>
      <c r="P33" s="7">
        <f t="shared" si="1"/>
        <v>0.04317745035233825</v>
      </c>
      <c r="Q33" s="7">
        <f t="shared" si="1"/>
        <v>0.11005765534913517</v>
      </c>
      <c r="R33" s="7">
        <f t="shared" si="1"/>
        <v>0</v>
      </c>
      <c r="S33" s="7">
        <f t="shared" si="1"/>
        <v>0.9619474695707879</v>
      </c>
      <c r="T33" s="7">
        <f t="shared" si="1"/>
        <v>0.03805253042921204</v>
      </c>
      <c r="U33" s="7"/>
      <c r="V33" s="7">
        <f t="shared" si="1"/>
        <v>0.08161434977578476</v>
      </c>
      <c r="W33" s="7">
        <f t="shared" si="1"/>
        <v>0.3124919923126201</v>
      </c>
      <c r="X33" s="7">
        <f t="shared" si="1"/>
        <v>0.5477258167841127</v>
      </c>
    </row>
    <row r="36" spans="1:21" ht="15">
      <c r="A36" s="1" t="s">
        <v>0</v>
      </c>
      <c r="B36" s="2"/>
      <c r="C36" s="2"/>
      <c r="D36" s="2"/>
      <c r="E36" s="2"/>
      <c r="F36" s="2"/>
      <c r="G36" s="19" t="s">
        <v>1</v>
      </c>
      <c r="H36" s="20"/>
      <c r="I36" s="20"/>
      <c r="J36" s="20"/>
      <c r="K36" s="20"/>
      <c r="L36" s="20"/>
      <c r="M36" s="20"/>
      <c r="N36" s="20"/>
      <c r="O36" s="21" t="s">
        <v>2</v>
      </c>
      <c r="P36" s="21"/>
      <c r="Q36" s="21"/>
      <c r="R36" s="2"/>
      <c r="S36" s="2"/>
      <c r="T36" s="2"/>
      <c r="U36" s="2"/>
    </row>
    <row r="37" spans="1:24" ht="15">
      <c r="A37" s="1"/>
      <c r="B37" s="2"/>
      <c r="C37" s="2"/>
      <c r="D37" s="2"/>
      <c r="E37" s="2"/>
      <c r="F37" s="2"/>
      <c r="G37" s="3"/>
      <c r="H37" s="4"/>
      <c r="I37" s="4"/>
      <c r="J37" s="4"/>
      <c r="K37" s="4"/>
      <c r="L37" s="4"/>
      <c r="M37" s="4"/>
      <c r="N37" s="4"/>
      <c r="O37" s="8" t="s">
        <v>4</v>
      </c>
      <c r="P37" s="8" t="s">
        <v>5</v>
      </c>
      <c r="Q37" s="8" t="s">
        <v>6</v>
      </c>
      <c r="R37" s="2"/>
      <c r="S37" s="2"/>
      <c r="T37" s="2"/>
      <c r="U37" s="2"/>
      <c r="V37" s="9" t="s">
        <v>3</v>
      </c>
      <c r="W37" s="9" t="s">
        <v>3</v>
      </c>
      <c r="X37" s="9" t="s">
        <v>3</v>
      </c>
    </row>
    <row r="38" spans="2:24" ht="51">
      <c r="B38" s="14" t="s">
        <v>7</v>
      </c>
      <c r="C38" s="10" t="s">
        <v>9</v>
      </c>
      <c r="D38" s="10" t="s">
        <v>36</v>
      </c>
      <c r="E38" s="10" t="s">
        <v>37</v>
      </c>
      <c r="F38" s="10" t="s">
        <v>12</v>
      </c>
      <c r="G38" s="10" t="s">
        <v>13</v>
      </c>
      <c r="H38" s="10" t="s">
        <v>14</v>
      </c>
      <c r="I38" s="10" t="s">
        <v>15</v>
      </c>
      <c r="J38" s="10" t="s">
        <v>16</v>
      </c>
      <c r="K38" s="10" t="s">
        <v>17</v>
      </c>
      <c r="L38" s="10" t="s">
        <v>18</v>
      </c>
      <c r="M38" s="10" t="s">
        <v>19</v>
      </c>
      <c r="N38" s="10" t="s">
        <v>20</v>
      </c>
      <c r="O38" s="11" t="s">
        <v>21</v>
      </c>
      <c r="P38" s="11" t="s">
        <v>22</v>
      </c>
      <c r="Q38" s="11" t="s">
        <v>23</v>
      </c>
      <c r="R38" s="10" t="s">
        <v>24</v>
      </c>
      <c r="S38" s="10" t="s">
        <v>25</v>
      </c>
      <c r="T38" s="10" t="s">
        <v>26</v>
      </c>
      <c r="U38" s="10" t="s">
        <v>27</v>
      </c>
      <c r="V38" s="12" t="s">
        <v>33</v>
      </c>
      <c r="W38" s="12" t="s">
        <v>34</v>
      </c>
      <c r="X38" s="12" t="s">
        <v>35</v>
      </c>
    </row>
    <row r="39" spans="1:24" s="13" customFormat="1" ht="15">
      <c r="A39" s="5" t="s">
        <v>31</v>
      </c>
      <c r="B39" s="5" t="s">
        <v>38</v>
      </c>
      <c r="C39" s="17" t="s">
        <v>39</v>
      </c>
      <c r="D39" s="5">
        <v>19</v>
      </c>
      <c r="E39" s="5">
        <v>24</v>
      </c>
      <c r="F39" s="5">
        <v>9810</v>
      </c>
      <c r="G39" s="5">
        <v>517</v>
      </c>
      <c r="H39" s="5">
        <v>3184</v>
      </c>
      <c r="I39" s="5">
        <v>1475</v>
      </c>
      <c r="J39" s="5">
        <v>627</v>
      </c>
      <c r="K39" s="5">
        <v>127</v>
      </c>
      <c r="L39" s="5">
        <v>105</v>
      </c>
      <c r="M39" s="5">
        <v>157</v>
      </c>
      <c r="N39" s="5">
        <v>44</v>
      </c>
      <c r="O39" s="5">
        <v>76</v>
      </c>
      <c r="P39" s="5">
        <v>337</v>
      </c>
      <c r="Q39" s="5">
        <v>859</v>
      </c>
      <c r="R39" s="5">
        <v>0</v>
      </c>
      <c r="S39" s="5">
        <v>7508</v>
      </c>
      <c r="T39" s="5">
        <v>297</v>
      </c>
      <c r="U39" s="5">
        <v>7805</v>
      </c>
      <c r="V39" s="5">
        <v>637</v>
      </c>
      <c r="W39" s="5">
        <v>2439</v>
      </c>
      <c r="X39" s="5">
        <v>4275</v>
      </c>
    </row>
    <row r="40" spans="3:24" s="13" customFormat="1" ht="15">
      <c r="C40" s="18"/>
      <c r="E40" s="16" t="s">
        <v>32</v>
      </c>
      <c r="F40" s="16"/>
      <c r="G40" s="7">
        <v>0.06623959000640615</v>
      </c>
      <c r="H40" s="7">
        <v>0.4079436258808456</v>
      </c>
      <c r="I40" s="7">
        <v>0.18898142216527866</v>
      </c>
      <c r="J40" s="7">
        <v>0.0803331197950032</v>
      </c>
      <c r="K40" s="7">
        <v>0.016271620755925687</v>
      </c>
      <c r="L40" s="7">
        <v>0.013452914798206279</v>
      </c>
      <c r="M40" s="7">
        <v>0.020115310698270338</v>
      </c>
      <c r="N40" s="7">
        <v>0.005637411915438821</v>
      </c>
      <c r="O40" s="7">
        <v>0.009737347853939782</v>
      </c>
      <c r="P40" s="7">
        <v>0.04317745035233825</v>
      </c>
      <c r="Q40" s="7">
        <v>0.11005765534913517</v>
      </c>
      <c r="R40" s="7">
        <v>0</v>
      </c>
      <c r="S40" s="7">
        <v>0.9619474695707879</v>
      </c>
      <c r="T40" s="7">
        <v>0.03805253042921204</v>
      </c>
      <c r="U40" s="7"/>
      <c r="V40" s="7">
        <v>0.08161434977578476</v>
      </c>
      <c r="W40" s="7">
        <v>0.3124919923126201</v>
      </c>
      <c r="X40" s="7">
        <v>0.5477258167841127</v>
      </c>
    </row>
  </sheetData>
  <sheetProtection/>
  <mergeCells count="12">
    <mergeCell ref="C39:C40"/>
    <mergeCell ref="G5:N5"/>
    <mergeCell ref="O5:Q5"/>
    <mergeCell ref="A32:C32"/>
    <mergeCell ref="E33:F33"/>
    <mergeCell ref="G36:N36"/>
    <mergeCell ref="O36:Q36"/>
    <mergeCell ref="D1:Q1"/>
    <mergeCell ref="D2:Q2"/>
    <mergeCell ref="D3:Q3"/>
    <mergeCell ref="D4:Q4"/>
    <mergeCell ref="E40:F4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2013-11-06T18:19:22Z</dcterms:created>
  <dcterms:modified xsi:type="dcterms:W3CDTF">2014-01-20T16:42:00Z</dcterms:modified>
  <cp:category/>
  <cp:version/>
  <cp:contentType/>
  <cp:contentStatus/>
</cp:coreProperties>
</file>