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<sst xmlns="http://schemas.openxmlformats.org/spreadsheetml/2006/main" count="115" uniqueCount="45">
  <si>
    <t>AYUNTAMIENTOS resultados por casilla 1-jul-2012 (CEEPAC)</t>
  </si>
  <si>
    <t>PARTIDOS POLÍTICOS Y COALICIONES</t>
  </si>
  <si>
    <t>CANDIDATURAS COMUNES</t>
  </si>
  <si>
    <t>TOTAL CC</t>
  </si>
  <si>
    <t>PAN-PNA</t>
  </si>
  <si>
    <t>PRI-PVEM</t>
  </si>
  <si>
    <t>PRD-PT-PMC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</si>
  <si>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</si>
  <si>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</si>
  <si>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</si>
  <si>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</si>
  <si>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</si>
  <si>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</si>
  <si>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</si>
  <si>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</si>
  <si>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PRD</t>
  </si>
  <si>
    <t>PT</t>
  </si>
  <si>
    <t>PVEM</t>
  </si>
  <si>
    <t>PMC</t>
  </si>
  <si>
    <t>PNA</t>
  </si>
  <si>
    <t>RAMON ARECHAR RANGEL</t>
  </si>
  <si>
    <t>RAUL ARMANDO GUARDIOLA FLORES</t>
  </si>
  <si>
    <t>RAYMUNDO GAMEZ HERNANDEZ</t>
  </si>
  <si>
    <t>FORMULAS NO REGISTRADAS</t>
  </si>
  <si>
    <t>VOTACION VALIDA EMITIDA</t>
  </si>
  <si>
    <t>VOTOS NULOS</t>
  </si>
  <si>
    <t>VOTACION EMITIDA</t>
  </si>
  <si>
    <t>VILLA DE ARISTA </t>
  </si>
  <si>
    <t>B01</t>
  </si>
  <si>
    <t>C01</t>
  </si>
  <si>
    <t>C02</t>
  </si>
  <si>
    <t>E01</t>
  </si>
  <si>
    <t>RAMON ARECHAR RANGEL         PAN-PNA</t>
  </si>
  <si>
    <t>RAUL ARMANDO GUARDIOLA FLORES             PRI-PVEM</t>
  </si>
  <si>
    <t>RAYMUNDO GAMEZ HERNANDEZ          PRD-PT-PMC</t>
  </si>
  <si>
    <t>TOTALES</t>
  </si>
  <si>
    <t>% de Votación</t>
  </si>
  <si>
    <t>No. de Secciones</t>
  </si>
  <si>
    <t>Casillas Computadas</t>
  </si>
  <si>
    <t>II</t>
  </si>
  <si>
    <t>VILLA DE ARISTA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</si>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</sst>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164" fontId="43" fillId="0" borderId="11" xfId="0" applyNumberFormat="1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475"/>
          <c:y val="0.07125"/>
          <c:w val="0.609"/>
          <c:h val="0.9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(Hoja1!$Q$35,Hoja1!$S$35,Hoja1!$U$35:$W$35)</c:f>
              <c:strCache/>
            </c:strRef>
          </c:cat>
          <c:val>
            <c:numRef>
              <c:f>(Hoja1!$Q$36,Hoja1!$S$36,Hoja1!$U$36:$W$36)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75"/>
          <c:y val="0.32475"/>
          <c:w val="0.33975"/>
          <c:h val="0.34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chart" Target="/xl/charts/chart1.xml" /><Relationship Id="rId9" Type="http://schemas.openxmlformats.org/officeDocument/2006/relationships/image" Target="../media/image8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0.0245</cdr:y>
    </cdr:from>
    <cdr:to>
      <cdr:x>0.95675</cdr:x>
      <cdr:y>0.19075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7150" y="133350"/>
          <a:ext cx="61055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VILLA  DE ARISTA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47625</xdr:rowOff>
    </xdr:from>
    <xdr:to>
      <xdr:col>6</xdr:col>
      <xdr:colOff>628650</xdr:colOff>
      <xdr:row>6</xdr:row>
      <xdr:rowOff>619125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1906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57150</xdr:rowOff>
    </xdr:from>
    <xdr:to>
      <xdr:col>7</xdr:col>
      <xdr:colOff>628650</xdr:colOff>
      <xdr:row>6</xdr:row>
      <xdr:rowOff>619125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001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57150</xdr:rowOff>
    </xdr:from>
    <xdr:to>
      <xdr:col>8</xdr:col>
      <xdr:colOff>628650</xdr:colOff>
      <xdr:row>6</xdr:row>
      <xdr:rowOff>600075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001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57150</xdr:rowOff>
    </xdr:from>
    <xdr:to>
      <xdr:col>9</xdr:col>
      <xdr:colOff>628650</xdr:colOff>
      <xdr:row>6</xdr:row>
      <xdr:rowOff>600075</xdr:rowOff>
    </xdr:to>
    <xdr:pic>
      <xdr:nvPicPr>
        <xdr:cNvPr id="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2001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47625</xdr:rowOff>
    </xdr:from>
    <xdr:to>
      <xdr:col>10</xdr:col>
      <xdr:colOff>628650</xdr:colOff>
      <xdr:row>6</xdr:row>
      <xdr:rowOff>619125</xdr:rowOff>
    </xdr:to>
    <xdr:pic>
      <xdr:nvPicPr>
        <xdr:cNvPr id="5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1906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28575</xdr:rowOff>
    </xdr:from>
    <xdr:to>
      <xdr:col>11</xdr:col>
      <xdr:colOff>628650</xdr:colOff>
      <xdr:row>6</xdr:row>
      <xdr:rowOff>619125</xdr:rowOff>
    </xdr:to>
    <xdr:pic>
      <xdr:nvPicPr>
        <xdr:cNvPr id="6" name="Picture 6" descr="p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1715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6</xdr:row>
      <xdr:rowOff>57150</xdr:rowOff>
    </xdr:from>
    <xdr:to>
      <xdr:col>12</xdr:col>
      <xdr:colOff>647700</xdr:colOff>
      <xdr:row>6</xdr:row>
      <xdr:rowOff>600075</xdr:rowOff>
    </xdr:to>
    <xdr:pic>
      <xdr:nvPicPr>
        <xdr:cNvPr id="7" name="Picture 7" descr="pn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86875" y="12001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47625</xdr:rowOff>
    </xdr:from>
    <xdr:to>
      <xdr:col>6</xdr:col>
      <xdr:colOff>628650</xdr:colOff>
      <xdr:row>34</xdr:row>
      <xdr:rowOff>619125</xdr:rowOff>
    </xdr:to>
    <xdr:pic>
      <xdr:nvPicPr>
        <xdr:cNvPr id="8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69818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34</xdr:row>
      <xdr:rowOff>57150</xdr:rowOff>
    </xdr:from>
    <xdr:to>
      <xdr:col>7</xdr:col>
      <xdr:colOff>628650</xdr:colOff>
      <xdr:row>34</xdr:row>
      <xdr:rowOff>619125</xdr:rowOff>
    </xdr:to>
    <xdr:pic>
      <xdr:nvPicPr>
        <xdr:cNvPr id="9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69913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34</xdr:row>
      <xdr:rowOff>57150</xdr:rowOff>
    </xdr:from>
    <xdr:to>
      <xdr:col>8</xdr:col>
      <xdr:colOff>628650</xdr:colOff>
      <xdr:row>34</xdr:row>
      <xdr:rowOff>600075</xdr:rowOff>
    </xdr:to>
    <xdr:pic>
      <xdr:nvPicPr>
        <xdr:cNvPr id="10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69913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34</xdr:row>
      <xdr:rowOff>57150</xdr:rowOff>
    </xdr:from>
    <xdr:to>
      <xdr:col>9</xdr:col>
      <xdr:colOff>628650</xdr:colOff>
      <xdr:row>34</xdr:row>
      <xdr:rowOff>600075</xdr:rowOff>
    </xdr:to>
    <xdr:pic>
      <xdr:nvPicPr>
        <xdr:cNvPr id="11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69913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34</xdr:row>
      <xdr:rowOff>47625</xdr:rowOff>
    </xdr:from>
    <xdr:to>
      <xdr:col>10</xdr:col>
      <xdr:colOff>628650</xdr:colOff>
      <xdr:row>34</xdr:row>
      <xdr:rowOff>619125</xdr:rowOff>
    </xdr:to>
    <xdr:pic>
      <xdr:nvPicPr>
        <xdr:cNvPr id="12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69818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34</xdr:row>
      <xdr:rowOff>28575</xdr:rowOff>
    </xdr:from>
    <xdr:to>
      <xdr:col>11</xdr:col>
      <xdr:colOff>628650</xdr:colOff>
      <xdr:row>34</xdr:row>
      <xdr:rowOff>619125</xdr:rowOff>
    </xdr:to>
    <xdr:pic>
      <xdr:nvPicPr>
        <xdr:cNvPr id="13" name="Picture 6" descr="p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69627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34</xdr:row>
      <xdr:rowOff>57150</xdr:rowOff>
    </xdr:from>
    <xdr:to>
      <xdr:col>12</xdr:col>
      <xdr:colOff>647700</xdr:colOff>
      <xdr:row>34</xdr:row>
      <xdr:rowOff>600075</xdr:rowOff>
    </xdr:to>
    <xdr:pic>
      <xdr:nvPicPr>
        <xdr:cNvPr id="14" name="Picture 7" descr="pn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86875" y="69913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38</xdr:row>
      <xdr:rowOff>57150</xdr:rowOff>
    </xdr:from>
    <xdr:to>
      <xdr:col>9</xdr:col>
      <xdr:colOff>361950</xdr:colOff>
      <xdr:row>67</xdr:row>
      <xdr:rowOff>133350</xdr:rowOff>
    </xdr:to>
    <xdr:graphicFrame>
      <xdr:nvGraphicFramePr>
        <xdr:cNvPr id="15" name="36 Gráfico"/>
        <xdr:cNvGraphicFramePr/>
      </xdr:nvGraphicFramePr>
      <xdr:xfrm>
        <a:off x="771525" y="8210550"/>
        <a:ext cx="6448425" cy="5600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6" name="16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pane ySplit="3000" topLeftCell="A28" activePane="topLeft" state="split"/>
      <selection pane="topLeft" activeCell="D3" sqref="D3:Q3"/>
      <selection pane="bottomLeft" activeCell="L39" sqref="L39"/>
    </sheetView>
  </sheetViews>
  <sheetFormatPr defaultColWidth="11.421875" defaultRowHeight="15"/>
  <sheetData>
    <row r="1" spans="4:17" ht="15">
      <c r="D1" s="20" t="s">
        <v>41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4:17" ht="15">
      <c r="D2" s="20" t="s">
        <v>42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4:17" ht="15">
      <c r="D3" s="20" t="s">
        <v>43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4:17" ht="15">
      <c r="D4" s="20" t="s">
        <v>44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20" ht="15">
      <c r="A5" s="1" t="s">
        <v>0</v>
      </c>
      <c r="B5" s="2"/>
      <c r="C5" s="2"/>
      <c r="D5" s="2"/>
      <c r="E5" s="2"/>
      <c r="F5" s="2"/>
      <c r="G5" s="24" t="s">
        <v>1</v>
      </c>
      <c r="H5" s="25"/>
      <c r="I5" s="25"/>
      <c r="J5" s="25"/>
      <c r="K5" s="25"/>
      <c r="L5" s="25"/>
      <c r="M5" s="25"/>
      <c r="N5" s="26" t="s">
        <v>2</v>
      </c>
      <c r="O5" s="26"/>
      <c r="P5" s="26"/>
      <c r="Q5" s="2"/>
      <c r="R5" s="2"/>
      <c r="S5" s="2"/>
      <c r="T5" s="2"/>
    </row>
    <row r="6" spans="1:23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6" t="s">
        <v>4</v>
      </c>
      <c r="O6" s="6" t="s">
        <v>5</v>
      </c>
      <c r="P6" s="6" t="s">
        <v>6</v>
      </c>
      <c r="Q6" s="2"/>
      <c r="R6" s="2"/>
      <c r="S6" s="2"/>
      <c r="T6" s="2"/>
      <c r="U6" s="7" t="s">
        <v>3</v>
      </c>
      <c r="V6" s="7" t="s">
        <v>3</v>
      </c>
      <c r="W6" s="7" t="s">
        <v>3</v>
      </c>
    </row>
    <row r="7" spans="1:23" ht="51">
      <c r="A7" s="8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9" t="s">
        <v>20</v>
      </c>
      <c r="O7" s="9" t="s">
        <v>21</v>
      </c>
      <c r="P7" s="9" t="s">
        <v>22</v>
      </c>
      <c r="Q7" s="8" t="s">
        <v>23</v>
      </c>
      <c r="R7" s="8" t="s">
        <v>24</v>
      </c>
      <c r="S7" s="8" t="s">
        <v>25</v>
      </c>
      <c r="T7" s="8" t="s">
        <v>26</v>
      </c>
      <c r="U7" s="10" t="s">
        <v>32</v>
      </c>
      <c r="V7" s="10" t="s">
        <v>33</v>
      </c>
      <c r="W7" s="10" t="s">
        <v>34</v>
      </c>
    </row>
    <row r="8" spans="1:23" ht="15">
      <c r="A8" s="5">
        <v>2</v>
      </c>
      <c r="B8" s="5">
        <v>46</v>
      </c>
      <c r="C8" s="5" t="s">
        <v>27</v>
      </c>
      <c r="D8" s="5">
        <v>1556</v>
      </c>
      <c r="E8" s="5" t="s">
        <v>28</v>
      </c>
      <c r="F8" s="5">
        <v>678</v>
      </c>
      <c r="G8" s="5">
        <v>118</v>
      </c>
      <c r="H8" s="5">
        <v>187</v>
      </c>
      <c r="I8" s="5">
        <v>9</v>
      </c>
      <c r="J8" s="5">
        <v>0</v>
      </c>
      <c r="K8" s="5">
        <v>11</v>
      </c>
      <c r="L8" s="5">
        <v>0</v>
      </c>
      <c r="M8" s="5">
        <v>9</v>
      </c>
      <c r="N8" s="5">
        <v>54</v>
      </c>
      <c r="O8" s="5">
        <v>104</v>
      </c>
      <c r="P8" s="5">
        <v>11</v>
      </c>
      <c r="Q8" s="5">
        <v>2</v>
      </c>
      <c r="R8" s="5">
        <v>505</v>
      </c>
      <c r="S8" s="5">
        <v>14</v>
      </c>
      <c r="T8" s="5">
        <v>519</v>
      </c>
      <c r="U8" s="5">
        <v>181</v>
      </c>
      <c r="V8" s="5">
        <v>302</v>
      </c>
      <c r="W8" s="5">
        <v>20</v>
      </c>
    </row>
    <row r="9" spans="1:23" ht="15">
      <c r="A9" s="5">
        <v>2</v>
      </c>
      <c r="B9" s="5">
        <v>46</v>
      </c>
      <c r="C9" s="5" t="s">
        <v>27</v>
      </c>
      <c r="D9" s="5">
        <v>1556</v>
      </c>
      <c r="E9" s="5" t="s">
        <v>29</v>
      </c>
      <c r="F9" s="5">
        <v>677</v>
      </c>
      <c r="G9" s="5">
        <v>145</v>
      </c>
      <c r="H9" s="5">
        <v>312</v>
      </c>
      <c r="I9" s="5">
        <v>25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482</v>
      </c>
      <c r="S9" s="5">
        <v>5</v>
      </c>
      <c r="T9" s="5">
        <v>487</v>
      </c>
      <c r="U9" s="5">
        <v>145</v>
      </c>
      <c r="V9" s="5">
        <v>312</v>
      </c>
      <c r="W9" s="5">
        <v>25</v>
      </c>
    </row>
    <row r="10" spans="1:23" ht="15">
      <c r="A10" s="5">
        <v>2</v>
      </c>
      <c r="B10" s="5">
        <v>46</v>
      </c>
      <c r="C10" s="5" t="s">
        <v>27</v>
      </c>
      <c r="D10" s="5">
        <v>1556</v>
      </c>
      <c r="E10" s="5" t="s">
        <v>30</v>
      </c>
      <c r="F10" s="5">
        <v>677</v>
      </c>
      <c r="G10" s="5">
        <v>91</v>
      </c>
      <c r="H10" s="5">
        <v>219</v>
      </c>
      <c r="I10" s="5">
        <v>8</v>
      </c>
      <c r="J10" s="5">
        <v>1</v>
      </c>
      <c r="K10" s="5">
        <v>3</v>
      </c>
      <c r="L10" s="5">
        <v>22</v>
      </c>
      <c r="M10" s="5">
        <v>6</v>
      </c>
      <c r="N10" s="5">
        <v>42</v>
      </c>
      <c r="O10" s="5">
        <v>103</v>
      </c>
      <c r="P10" s="5">
        <v>11</v>
      </c>
      <c r="Q10" s="5">
        <v>0</v>
      </c>
      <c r="R10" s="5">
        <v>506</v>
      </c>
      <c r="S10" s="5">
        <v>6</v>
      </c>
      <c r="T10" s="5">
        <v>512</v>
      </c>
      <c r="U10" s="5">
        <v>139</v>
      </c>
      <c r="V10" s="5">
        <v>325</v>
      </c>
      <c r="W10" s="5">
        <v>42</v>
      </c>
    </row>
    <row r="11" spans="1:23" ht="15">
      <c r="A11" s="5">
        <v>2</v>
      </c>
      <c r="B11" s="5">
        <v>46</v>
      </c>
      <c r="C11" s="5" t="s">
        <v>27</v>
      </c>
      <c r="D11" s="5">
        <v>1557</v>
      </c>
      <c r="E11" s="5" t="s">
        <v>28</v>
      </c>
      <c r="F11" s="5">
        <v>542</v>
      </c>
      <c r="G11" s="5">
        <v>98</v>
      </c>
      <c r="H11" s="5">
        <v>159</v>
      </c>
      <c r="I11" s="5">
        <v>8</v>
      </c>
      <c r="J11" s="5">
        <v>0</v>
      </c>
      <c r="K11" s="5">
        <v>7</v>
      </c>
      <c r="L11" s="5">
        <v>0</v>
      </c>
      <c r="M11" s="5">
        <v>3</v>
      </c>
      <c r="N11" s="5">
        <v>61</v>
      </c>
      <c r="O11" s="5">
        <v>66</v>
      </c>
      <c r="P11" s="5">
        <v>4</v>
      </c>
      <c r="Q11" s="5">
        <v>0</v>
      </c>
      <c r="R11" s="5">
        <v>406</v>
      </c>
      <c r="S11" s="5">
        <v>9</v>
      </c>
      <c r="T11" s="5">
        <v>415</v>
      </c>
      <c r="U11" s="5">
        <v>162</v>
      </c>
      <c r="V11" s="5">
        <v>232</v>
      </c>
      <c r="W11" s="5">
        <v>12</v>
      </c>
    </row>
    <row r="12" spans="1:23" ht="15">
      <c r="A12" s="5">
        <v>2</v>
      </c>
      <c r="B12" s="5">
        <v>46</v>
      </c>
      <c r="C12" s="5" t="s">
        <v>27</v>
      </c>
      <c r="D12" s="5">
        <v>1557</v>
      </c>
      <c r="E12" s="5" t="s">
        <v>29</v>
      </c>
      <c r="F12" s="5">
        <v>542</v>
      </c>
      <c r="G12" s="5">
        <v>99</v>
      </c>
      <c r="H12" s="5">
        <v>164</v>
      </c>
      <c r="I12" s="5">
        <v>12</v>
      </c>
      <c r="J12" s="5">
        <v>2</v>
      </c>
      <c r="K12" s="5">
        <v>6</v>
      </c>
      <c r="L12" s="5">
        <v>0</v>
      </c>
      <c r="M12" s="5">
        <v>4</v>
      </c>
      <c r="N12" s="5">
        <v>36</v>
      </c>
      <c r="O12" s="5">
        <v>66</v>
      </c>
      <c r="P12" s="5">
        <v>8</v>
      </c>
      <c r="Q12" s="5">
        <v>0</v>
      </c>
      <c r="R12" s="5">
        <v>397</v>
      </c>
      <c r="S12" s="5">
        <v>10</v>
      </c>
      <c r="T12" s="5">
        <v>407</v>
      </c>
      <c r="U12" s="5">
        <v>139</v>
      </c>
      <c r="V12" s="5">
        <v>236</v>
      </c>
      <c r="W12" s="5">
        <v>22</v>
      </c>
    </row>
    <row r="13" spans="1:23" ht="15">
      <c r="A13" s="5">
        <v>2</v>
      </c>
      <c r="B13" s="5">
        <v>46</v>
      </c>
      <c r="C13" s="5" t="s">
        <v>27</v>
      </c>
      <c r="D13" s="5">
        <v>1557</v>
      </c>
      <c r="E13" s="5" t="s">
        <v>30</v>
      </c>
      <c r="F13" s="5">
        <v>541</v>
      </c>
      <c r="G13" s="5">
        <v>102</v>
      </c>
      <c r="H13" s="5">
        <v>166</v>
      </c>
      <c r="I13" s="5">
        <v>7</v>
      </c>
      <c r="J13" s="5">
        <v>1</v>
      </c>
      <c r="K13" s="5">
        <v>4</v>
      </c>
      <c r="L13" s="5">
        <v>1</v>
      </c>
      <c r="M13" s="5">
        <v>6</v>
      </c>
      <c r="N13" s="5">
        <v>45</v>
      </c>
      <c r="O13" s="5">
        <v>72</v>
      </c>
      <c r="P13" s="5">
        <v>5</v>
      </c>
      <c r="Q13" s="5">
        <v>0</v>
      </c>
      <c r="R13" s="5">
        <v>409</v>
      </c>
      <c r="S13" s="5">
        <v>6</v>
      </c>
      <c r="T13" s="5">
        <v>415</v>
      </c>
      <c r="U13" s="5">
        <v>153</v>
      </c>
      <c r="V13" s="5">
        <v>242</v>
      </c>
      <c r="W13" s="5">
        <v>14</v>
      </c>
    </row>
    <row r="14" spans="1:23" ht="15">
      <c r="A14" s="5">
        <v>2</v>
      </c>
      <c r="B14" s="5">
        <v>46</v>
      </c>
      <c r="C14" s="5" t="s">
        <v>27</v>
      </c>
      <c r="D14" s="5">
        <v>1558</v>
      </c>
      <c r="E14" s="5" t="s">
        <v>28</v>
      </c>
      <c r="F14" s="5">
        <v>718</v>
      </c>
      <c r="G14" s="5">
        <v>140</v>
      </c>
      <c r="H14" s="5">
        <v>203</v>
      </c>
      <c r="I14" s="5">
        <v>9</v>
      </c>
      <c r="J14" s="5">
        <v>2</v>
      </c>
      <c r="K14" s="5">
        <v>5</v>
      </c>
      <c r="L14" s="5">
        <v>3</v>
      </c>
      <c r="M14" s="5">
        <v>3</v>
      </c>
      <c r="N14" s="5">
        <v>56</v>
      </c>
      <c r="O14" s="5">
        <v>76</v>
      </c>
      <c r="P14" s="5">
        <v>7</v>
      </c>
      <c r="Q14" s="5">
        <v>0</v>
      </c>
      <c r="R14" s="5">
        <v>504</v>
      </c>
      <c r="S14" s="5">
        <v>16</v>
      </c>
      <c r="T14" s="5">
        <v>520</v>
      </c>
      <c r="U14" s="5">
        <v>199</v>
      </c>
      <c r="V14" s="5">
        <v>284</v>
      </c>
      <c r="W14" s="5">
        <v>21</v>
      </c>
    </row>
    <row r="15" spans="1:23" ht="15">
      <c r="A15" s="5">
        <v>2</v>
      </c>
      <c r="B15" s="5">
        <v>46</v>
      </c>
      <c r="C15" s="5" t="s">
        <v>27</v>
      </c>
      <c r="D15" s="5">
        <v>1558</v>
      </c>
      <c r="E15" s="5" t="s">
        <v>29</v>
      </c>
      <c r="F15" s="5">
        <v>718</v>
      </c>
      <c r="G15" s="5">
        <v>137</v>
      </c>
      <c r="H15" s="5">
        <v>213</v>
      </c>
      <c r="I15" s="5">
        <v>10</v>
      </c>
      <c r="J15" s="5">
        <v>0</v>
      </c>
      <c r="K15" s="5">
        <v>5</v>
      </c>
      <c r="L15" s="5">
        <v>0</v>
      </c>
      <c r="M15" s="5">
        <v>8</v>
      </c>
      <c r="N15" s="5">
        <v>55</v>
      </c>
      <c r="O15" s="5">
        <v>105</v>
      </c>
      <c r="P15" s="5">
        <v>6</v>
      </c>
      <c r="Q15" s="5">
        <v>0</v>
      </c>
      <c r="R15" s="5">
        <v>539</v>
      </c>
      <c r="S15" s="5">
        <v>6</v>
      </c>
      <c r="T15" s="5">
        <v>545</v>
      </c>
      <c r="U15" s="5">
        <v>200</v>
      </c>
      <c r="V15" s="5">
        <v>323</v>
      </c>
      <c r="W15" s="5">
        <v>16</v>
      </c>
    </row>
    <row r="16" spans="1:23" ht="15">
      <c r="A16" s="5">
        <v>2</v>
      </c>
      <c r="B16" s="5">
        <v>46</v>
      </c>
      <c r="C16" s="5" t="s">
        <v>27</v>
      </c>
      <c r="D16" s="5">
        <v>1559</v>
      </c>
      <c r="E16" s="5" t="s">
        <v>28</v>
      </c>
      <c r="F16" s="5">
        <v>130</v>
      </c>
      <c r="G16" s="5">
        <v>22</v>
      </c>
      <c r="H16" s="5">
        <v>39</v>
      </c>
      <c r="I16" s="5">
        <v>5</v>
      </c>
      <c r="J16" s="5">
        <v>0</v>
      </c>
      <c r="K16" s="5">
        <v>2</v>
      </c>
      <c r="L16" s="5">
        <v>1</v>
      </c>
      <c r="M16" s="5">
        <v>1</v>
      </c>
      <c r="N16" s="5">
        <v>4</v>
      </c>
      <c r="O16" s="5">
        <v>29</v>
      </c>
      <c r="P16" s="5">
        <v>2</v>
      </c>
      <c r="Q16" s="5">
        <v>0</v>
      </c>
      <c r="R16" s="5">
        <v>105</v>
      </c>
      <c r="S16" s="5">
        <v>4</v>
      </c>
      <c r="T16" s="5">
        <v>109</v>
      </c>
      <c r="U16" s="5">
        <v>27</v>
      </c>
      <c r="V16" s="5">
        <v>70</v>
      </c>
      <c r="W16" s="5">
        <v>8</v>
      </c>
    </row>
    <row r="17" spans="1:23" ht="15">
      <c r="A17" s="5">
        <v>2</v>
      </c>
      <c r="B17" s="5">
        <v>46</v>
      </c>
      <c r="C17" s="5" t="s">
        <v>27</v>
      </c>
      <c r="D17" s="5">
        <v>1560</v>
      </c>
      <c r="E17" s="5" t="s">
        <v>28</v>
      </c>
      <c r="F17" s="5">
        <v>215</v>
      </c>
      <c r="G17" s="5">
        <v>43</v>
      </c>
      <c r="H17" s="5">
        <v>70</v>
      </c>
      <c r="I17" s="5">
        <v>2</v>
      </c>
      <c r="J17" s="5">
        <v>0</v>
      </c>
      <c r="K17" s="5">
        <v>6</v>
      </c>
      <c r="L17" s="5">
        <v>0</v>
      </c>
      <c r="M17" s="5">
        <v>0</v>
      </c>
      <c r="N17" s="5">
        <v>20</v>
      </c>
      <c r="O17" s="5">
        <v>33</v>
      </c>
      <c r="P17" s="5">
        <v>3</v>
      </c>
      <c r="Q17" s="5">
        <v>0</v>
      </c>
      <c r="R17" s="5">
        <v>177</v>
      </c>
      <c r="S17" s="5">
        <v>0</v>
      </c>
      <c r="T17" s="5">
        <v>177</v>
      </c>
      <c r="U17" s="5">
        <v>63</v>
      </c>
      <c r="V17" s="5">
        <v>109</v>
      </c>
      <c r="W17" s="5">
        <v>5</v>
      </c>
    </row>
    <row r="18" spans="1:23" ht="15">
      <c r="A18" s="5">
        <v>2</v>
      </c>
      <c r="B18" s="5">
        <v>46</v>
      </c>
      <c r="C18" s="5" t="s">
        <v>27</v>
      </c>
      <c r="D18" s="5">
        <v>1561</v>
      </c>
      <c r="E18" s="5" t="s">
        <v>28</v>
      </c>
      <c r="F18" s="5">
        <v>407</v>
      </c>
      <c r="G18" s="5">
        <v>58</v>
      </c>
      <c r="H18" s="5">
        <v>122</v>
      </c>
      <c r="I18" s="5">
        <v>7</v>
      </c>
      <c r="J18" s="5">
        <v>0</v>
      </c>
      <c r="K18" s="5">
        <v>1</v>
      </c>
      <c r="L18" s="5">
        <v>0</v>
      </c>
      <c r="M18" s="5">
        <v>2</v>
      </c>
      <c r="N18" s="5">
        <v>29</v>
      </c>
      <c r="O18" s="5">
        <v>78</v>
      </c>
      <c r="P18" s="5">
        <v>2</v>
      </c>
      <c r="Q18" s="5">
        <v>0</v>
      </c>
      <c r="R18" s="5">
        <v>299</v>
      </c>
      <c r="S18" s="5">
        <v>9</v>
      </c>
      <c r="T18" s="5">
        <v>308</v>
      </c>
      <c r="U18" s="5">
        <v>89</v>
      </c>
      <c r="V18" s="5">
        <v>201</v>
      </c>
      <c r="W18" s="5">
        <v>9</v>
      </c>
    </row>
    <row r="19" spans="1:23" ht="15">
      <c r="A19" s="5">
        <v>2</v>
      </c>
      <c r="B19" s="5">
        <v>46</v>
      </c>
      <c r="C19" s="5" t="s">
        <v>27</v>
      </c>
      <c r="D19" s="5">
        <v>1561</v>
      </c>
      <c r="E19" s="5" t="s">
        <v>29</v>
      </c>
      <c r="F19" s="5">
        <v>407</v>
      </c>
      <c r="G19" s="5">
        <v>74</v>
      </c>
      <c r="H19" s="5">
        <v>145</v>
      </c>
      <c r="I19" s="5">
        <v>6</v>
      </c>
      <c r="J19" s="5">
        <v>2</v>
      </c>
      <c r="K19" s="5">
        <v>1</v>
      </c>
      <c r="L19" s="5">
        <v>0</v>
      </c>
      <c r="M19" s="5">
        <v>3</v>
      </c>
      <c r="N19" s="5">
        <v>19</v>
      </c>
      <c r="O19" s="5">
        <v>61</v>
      </c>
      <c r="P19" s="5">
        <v>2</v>
      </c>
      <c r="Q19" s="5">
        <v>0</v>
      </c>
      <c r="R19" s="5">
        <v>313</v>
      </c>
      <c r="S19" s="5">
        <v>15</v>
      </c>
      <c r="T19" s="5">
        <v>328</v>
      </c>
      <c r="U19" s="5">
        <v>96</v>
      </c>
      <c r="V19" s="5">
        <v>207</v>
      </c>
      <c r="W19" s="5">
        <v>10</v>
      </c>
    </row>
    <row r="20" spans="1:23" ht="15">
      <c r="A20" s="5">
        <v>2</v>
      </c>
      <c r="B20" s="5">
        <v>46</v>
      </c>
      <c r="C20" s="5" t="s">
        <v>27</v>
      </c>
      <c r="D20" s="5">
        <v>1562</v>
      </c>
      <c r="E20" s="5" t="s">
        <v>28</v>
      </c>
      <c r="F20" s="5">
        <v>507</v>
      </c>
      <c r="G20" s="5">
        <v>85</v>
      </c>
      <c r="H20" s="5">
        <v>210</v>
      </c>
      <c r="I20" s="5">
        <v>6</v>
      </c>
      <c r="J20" s="5">
        <v>0</v>
      </c>
      <c r="K20" s="5">
        <v>8</v>
      </c>
      <c r="L20" s="5">
        <v>0</v>
      </c>
      <c r="M20" s="5">
        <v>2</v>
      </c>
      <c r="N20" s="5">
        <v>18</v>
      </c>
      <c r="O20" s="5">
        <v>77</v>
      </c>
      <c r="P20" s="5">
        <v>3</v>
      </c>
      <c r="Q20" s="5">
        <v>0</v>
      </c>
      <c r="R20" s="5">
        <v>409</v>
      </c>
      <c r="S20" s="5">
        <v>10</v>
      </c>
      <c r="T20" s="5">
        <v>419</v>
      </c>
      <c r="U20" s="5">
        <v>105</v>
      </c>
      <c r="V20" s="5">
        <v>295</v>
      </c>
      <c r="W20" s="5">
        <v>9</v>
      </c>
    </row>
    <row r="21" spans="1:23" ht="15">
      <c r="A21" s="5">
        <v>2</v>
      </c>
      <c r="B21" s="5">
        <v>46</v>
      </c>
      <c r="C21" s="5" t="s">
        <v>27</v>
      </c>
      <c r="D21" s="5">
        <v>1563</v>
      </c>
      <c r="E21" s="5" t="s">
        <v>28</v>
      </c>
      <c r="F21" s="5">
        <v>258</v>
      </c>
      <c r="G21" s="5">
        <v>38</v>
      </c>
      <c r="H21" s="5">
        <v>104</v>
      </c>
      <c r="I21" s="5">
        <v>1</v>
      </c>
      <c r="J21" s="5">
        <v>1</v>
      </c>
      <c r="K21" s="5">
        <v>5</v>
      </c>
      <c r="L21" s="5">
        <v>1</v>
      </c>
      <c r="M21" s="5">
        <v>2</v>
      </c>
      <c r="N21" s="5">
        <v>17</v>
      </c>
      <c r="O21" s="5">
        <v>31</v>
      </c>
      <c r="P21" s="5">
        <v>0</v>
      </c>
      <c r="Q21" s="5">
        <v>0</v>
      </c>
      <c r="R21" s="5">
        <v>200</v>
      </c>
      <c r="S21" s="5">
        <v>3</v>
      </c>
      <c r="T21" s="5">
        <v>203</v>
      </c>
      <c r="U21" s="5">
        <v>57</v>
      </c>
      <c r="V21" s="5">
        <v>140</v>
      </c>
      <c r="W21" s="5">
        <v>3</v>
      </c>
    </row>
    <row r="22" spans="1:23" ht="15">
      <c r="A22" s="5">
        <v>2</v>
      </c>
      <c r="B22" s="5">
        <v>46</v>
      </c>
      <c r="C22" s="5" t="s">
        <v>27</v>
      </c>
      <c r="D22" s="5">
        <v>1564</v>
      </c>
      <c r="E22" s="5" t="s">
        <v>28</v>
      </c>
      <c r="F22" s="5">
        <v>500</v>
      </c>
      <c r="G22" s="5">
        <v>71</v>
      </c>
      <c r="H22" s="5">
        <v>156</v>
      </c>
      <c r="I22" s="5">
        <v>2</v>
      </c>
      <c r="J22" s="5">
        <v>2</v>
      </c>
      <c r="K22" s="5">
        <v>3</v>
      </c>
      <c r="L22" s="5">
        <v>1</v>
      </c>
      <c r="M22" s="5">
        <v>1</v>
      </c>
      <c r="N22" s="5">
        <v>43</v>
      </c>
      <c r="O22" s="5">
        <v>88</v>
      </c>
      <c r="P22" s="5">
        <v>3</v>
      </c>
      <c r="Q22" s="5">
        <v>0</v>
      </c>
      <c r="R22" s="5">
        <v>370</v>
      </c>
      <c r="S22" s="5">
        <v>13</v>
      </c>
      <c r="T22" s="5">
        <v>383</v>
      </c>
      <c r="U22" s="5">
        <v>115</v>
      </c>
      <c r="V22" s="5">
        <v>247</v>
      </c>
      <c r="W22" s="5">
        <v>8</v>
      </c>
    </row>
    <row r="23" spans="1:23" ht="15">
      <c r="A23" s="5">
        <v>2</v>
      </c>
      <c r="B23" s="5">
        <v>46</v>
      </c>
      <c r="C23" s="5" t="s">
        <v>27</v>
      </c>
      <c r="D23" s="5">
        <v>1565</v>
      </c>
      <c r="E23" s="5" t="s">
        <v>28</v>
      </c>
      <c r="F23" s="5">
        <v>619</v>
      </c>
      <c r="G23" s="5">
        <v>167</v>
      </c>
      <c r="H23" s="5">
        <v>174</v>
      </c>
      <c r="I23" s="5">
        <v>1</v>
      </c>
      <c r="J23" s="5">
        <v>1</v>
      </c>
      <c r="K23" s="5">
        <v>2</v>
      </c>
      <c r="L23" s="5">
        <v>0</v>
      </c>
      <c r="M23" s="5">
        <v>3</v>
      </c>
      <c r="N23" s="5">
        <v>58</v>
      </c>
      <c r="O23" s="5">
        <v>69</v>
      </c>
      <c r="P23" s="5">
        <v>1</v>
      </c>
      <c r="Q23" s="5">
        <v>0</v>
      </c>
      <c r="R23" s="5">
        <v>476</v>
      </c>
      <c r="S23" s="5">
        <v>8</v>
      </c>
      <c r="T23" s="5">
        <v>484</v>
      </c>
      <c r="U23" s="5">
        <v>228</v>
      </c>
      <c r="V23" s="5">
        <v>245</v>
      </c>
      <c r="W23" s="5">
        <v>3</v>
      </c>
    </row>
    <row r="24" spans="1:23" ht="15">
      <c r="A24" s="5">
        <v>2</v>
      </c>
      <c r="B24" s="5">
        <v>46</v>
      </c>
      <c r="C24" s="5" t="s">
        <v>27</v>
      </c>
      <c r="D24" s="5">
        <v>1565</v>
      </c>
      <c r="E24" s="5" t="s">
        <v>31</v>
      </c>
      <c r="F24" s="5">
        <v>415</v>
      </c>
      <c r="G24" s="5">
        <v>85</v>
      </c>
      <c r="H24" s="5">
        <v>156</v>
      </c>
      <c r="I24" s="5">
        <v>3</v>
      </c>
      <c r="J24" s="5">
        <v>0</v>
      </c>
      <c r="K24" s="5">
        <v>5</v>
      </c>
      <c r="L24" s="5">
        <v>0</v>
      </c>
      <c r="M24" s="5">
        <v>0</v>
      </c>
      <c r="N24" s="5">
        <v>28</v>
      </c>
      <c r="O24" s="5">
        <v>39</v>
      </c>
      <c r="P24" s="5">
        <v>0</v>
      </c>
      <c r="Q24" s="5">
        <v>0</v>
      </c>
      <c r="R24" s="5">
        <v>316</v>
      </c>
      <c r="S24" s="5">
        <v>7</v>
      </c>
      <c r="T24" s="5">
        <v>323</v>
      </c>
      <c r="U24" s="5">
        <v>113</v>
      </c>
      <c r="V24" s="5">
        <v>200</v>
      </c>
      <c r="W24" s="5">
        <v>3</v>
      </c>
    </row>
    <row r="25" spans="1:23" ht="15">
      <c r="A25" s="5">
        <v>2</v>
      </c>
      <c r="B25" s="5">
        <v>46</v>
      </c>
      <c r="C25" s="5" t="s">
        <v>27</v>
      </c>
      <c r="D25" s="5">
        <v>1566</v>
      </c>
      <c r="E25" s="5" t="s">
        <v>28</v>
      </c>
      <c r="F25" s="5">
        <v>262</v>
      </c>
      <c r="G25" s="5">
        <v>59</v>
      </c>
      <c r="H25" s="5">
        <v>70</v>
      </c>
      <c r="I25" s="5">
        <v>6</v>
      </c>
      <c r="J25" s="5">
        <v>1</v>
      </c>
      <c r="K25" s="5">
        <v>3</v>
      </c>
      <c r="L25" s="5">
        <v>0</v>
      </c>
      <c r="M25" s="5">
        <v>0</v>
      </c>
      <c r="N25" s="5">
        <v>4</v>
      </c>
      <c r="O25" s="5">
        <v>32</v>
      </c>
      <c r="P25" s="5">
        <v>5</v>
      </c>
      <c r="Q25" s="5">
        <v>0</v>
      </c>
      <c r="R25" s="5">
        <v>180</v>
      </c>
      <c r="S25" s="5">
        <v>4</v>
      </c>
      <c r="T25" s="5">
        <v>184</v>
      </c>
      <c r="U25" s="5">
        <v>63</v>
      </c>
      <c r="V25" s="5">
        <v>105</v>
      </c>
      <c r="W25" s="5">
        <v>12</v>
      </c>
    </row>
    <row r="26" spans="1:23" ht="15">
      <c r="A26" s="5">
        <v>2</v>
      </c>
      <c r="B26" s="5">
        <v>46</v>
      </c>
      <c r="C26" s="5" t="s">
        <v>27</v>
      </c>
      <c r="D26" s="5">
        <v>1567</v>
      </c>
      <c r="E26" s="5" t="s">
        <v>28</v>
      </c>
      <c r="F26" s="5">
        <v>475</v>
      </c>
      <c r="G26" s="5">
        <v>87</v>
      </c>
      <c r="H26" s="5">
        <v>150</v>
      </c>
      <c r="I26" s="5">
        <v>0</v>
      </c>
      <c r="J26" s="5">
        <v>1</v>
      </c>
      <c r="K26" s="5">
        <v>11</v>
      </c>
      <c r="L26" s="5">
        <v>0</v>
      </c>
      <c r="M26" s="5">
        <v>1</v>
      </c>
      <c r="N26" s="5">
        <v>24</v>
      </c>
      <c r="O26" s="5">
        <v>42</v>
      </c>
      <c r="P26" s="5">
        <v>0</v>
      </c>
      <c r="Q26" s="5">
        <v>0</v>
      </c>
      <c r="R26" s="5">
        <v>316</v>
      </c>
      <c r="S26" s="5">
        <v>18</v>
      </c>
      <c r="T26" s="5">
        <v>334</v>
      </c>
      <c r="U26" s="5">
        <v>112</v>
      </c>
      <c r="V26" s="5">
        <v>203</v>
      </c>
      <c r="W26" s="5">
        <v>1</v>
      </c>
    </row>
    <row r="27" spans="1:23" ht="15">
      <c r="A27" s="5">
        <v>2</v>
      </c>
      <c r="B27" s="5">
        <v>46</v>
      </c>
      <c r="C27" s="5" t="s">
        <v>27</v>
      </c>
      <c r="D27" s="5">
        <v>1567</v>
      </c>
      <c r="E27" s="5" t="s">
        <v>29</v>
      </c>
      <c r="F27" s="5">
        <v>475</v>
      </c>
      <c r="G27" s="5">
        <v>113</v>
      </c>
      <c r="H27" s="5">
        <v>154</v>
      </c>
      <c r="I27" s="5">
        <v>2</v>
      </c>
      <c r="J27" s="5">
        <v>0</v>
      </c>
      <c r="K27" s="5">
        <v>11</v>
      </c>
      <c r="L27" s="5">
        <v>1</v>
      </c>
      <c r="M27" s="5">
        <v>1</v>
      </c>
      <c r="N27" s="5">
        <v>16</v>
      </c>
      <c r="O27" s="5">
        <v>44</v>
      </c>
      <c r="P27" s="5">
        <v>0</v>
      </c>
      <c r="Q27" s="5">
        <v>0</v>
      </c>
      <c r="R27" s="5">
        <v>342</v>
      </c>
      <c r="S27" s="5">
        <v>13</v>
      </c>
      <c r="T27" s="5">
        <v>355</v>
      </c>
      <c r="U27" s="5">
        <v>130</v>
      </c>
      <c r="V27" s="5">
        <v>209</v>
      </c>
      <c r="W27" s="5">
        <v>3</v>
      </c>
    </row>
    <row r="28" spans="1:23" ht="15">
      <c r="A28" s="5">
        <v>2</v>
      </c>
      <c r="B28" s="5">
        <v>46</v>
      </c>
      <c r="C28" s="5" t="s">
        <v>27</v>
      </c>
      <c r="D28" s="5">
        <v>1568</v>
      </c>
      <c r="E28" s="5" t="s">
        <v>28</v>
      </c>
      <c r="F28" s="5">
        <v>354</v>
      </c>
      <c r="G28" s="5">
        <v>94</v>
      </c>
      <c r="H28" s="5">
        <v>105</v>
      </c>
      <c r="I28" s="5">
        <v>7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206</v>
      </c>
      <c r="S28" s="5">
        <v>10</v>
      </c>
      <c r="T28" s="5">
        <v>216</v>
      </c>
      <c r="U28" s="5">
        <v>94</v>
      </c>
      <c r="V28" s="5">
        <v>105</v>
      </c>
      <c r="W28" s="5">
        <v>7</v>
      </c>
    </row>
    <row r="29" spans="1:23" ht="15">
      <c r="A29" s="21" t="s">
        <v>35</v>
      </c>
      <c r="B29" s="21"/>
      <c r="C29" s="21"/>
      <c r="D29" s="11">
        <v>13</v>
      </c>
      <c r="E29" s="11">
        <f>COUNTA(E8:E28)</f>
        <v>21</v>
      </c>
      <c r="F29" s="11">
        <f>SUM(F8:F28)</f>
        <v>10117</v>
      </c>
      <c r="G29" s="11">
        <f aca="true" t="shared" si="0" ref="G29:W29">SUM(G8:G28)</f>
        <v>1926</v>
      </c>
      <c r="H29" s="11">
        <f t="shared" si="0"/>
        <v>3278</v>
      </c>
      <c r="I29" s="11">
        <f t="shared" si="0"/>
        <v>136</v>
      </c>
      <c r="J29" s="11">
        <f t="shared" si="0"/>
        <v>14</v>
      </c>
      <c r="K29" s="11">
        <f t="shared" si="0"/>
        <v>99</v>
      </c>
      <c r="L29" s="11">
        <f t="shared" si="0"/>
        <v>30</v>
      </c>
      <c r="M29" s="11">
        <f t="shared" si="0"/>
        <v>55</v>
      </c>
      <c r="N29" s="11">
        <f t="shared" si="0"/>
        <v>629</v>
      </c>
      <c r="O29" s="11">
        <f t="shared" si="0"/>
        <v>1215</v>
      </c>
      <c r="P29" s="11">
        <f t="shared" si="0"/>
        <v>73</v>
      </c>
      <c r="Q29" s="11">
        <f t="shared" si="0"/>
        <v>2</v>
      </c>
      <c r="R29" s="11">
        <f t="shared" si="0"/>
        <v>7457</v>
      </c>
      <c r="S29" s="11">
        <f t="shared" si="0"/>
        <v>186</v>
      </c>
      <c r="T29" s="11">
        <f t="shared" si="0"/>
        <v>7643</v>
      </c>
      <c r="U29" s="11">
        <f t="shared" si="0"/>
        <v>2610</v>
      </c>
      <c r="V29" s="11">
        <f t="shared" si="0"/>
        <v>4592</v>
      </c>
      <c r="W29" s="11">
        <f t="shared" si="0"/>
        <v>253</v>
      </c>
    </row>
    <row r="30" spans="1:23" ht="15">
      <c r="A30" s="12"/>
      <c r="B30" s="12"/>
      <c r="C30" s="12"/>
      <c r="D30" s="12"/>
      <c r="E30" s="27" t="s">
        <v>36</v>
      </c>
      <c r="F30" s="28"/>
      <c r="G30" s="13">
        <f>G29/7643</f>
        <v>0.25199528980766717</v>
      </c>
      <c r="H30" s="13">
        <f aca="true" t="shared" si="1" ref="H30:W30">H29/7643</f>
        <v>0.428889179641502</v>
      </c>
      <c r="I30" s="13">
        <f t="shared" si="1"/>
        <v>0.017794059924113568</v>
      </c>
      <c r="J30" s="13">
        <f t="shared" si="1"/>
        <v>0.0018317414627763966</v>
      </c>
      <c r="K30" s="13">
        <f t="shared" si="1"/>
        <v>0.012953028915347376</v>
      </c>
      <c r="L30" s="13">
        <f t="shared" si="1"/>
        <v>0.0039251602773779926</v>
      </c>
      <c r="M30" s="13">
        <f t="shared" si="1"/>
        <v>0.007196127175192987</v>
      </c>
      <c r="N30" s="13">
        <f t="shared" si="1"/>
        <v>0.08229752714902525</v>
      </c>
      <c r="O30" s="13">
        <f t="shared" si="1"/>
        <v>0.15896899123380873</v>
      </c>
      <c r="P30" s="13">
        <f t="shared" si="1"/>
        <v>0.009551223341619782</v>
      </c>
      <c r="Q30" s="13">
        <f t="shared" si="1"/>
        <v>0.00026167735182519954</v>
      </c>
      <c r="R30" s="13">
        <f t="shared" si="1"/>
        <v>0.9756640062802564</v>
      </c>
      <c r="S30" s="13">
        <f t="shared" si="1"/>
        <v>0.024335993719743557</v>
      </c>
      <c r="T30" s="13"/>
      <c r="U30" s="13">
        <f t="shared" si="1"/>
        <v>0.3414889441318854</v>
      </c>
      <c r="V30" s="13">
        <f t="shared" si="1"/>
        <v>0.6008111997906581</v>
      </c>
      <c r="W30" s="13">
        <f t="shared" si="1"/>
        <v>0.03310218500588774</v>
      </c>
    </row>
    <row r="33" spans="1:20" ht="15">
      <c r="A33" s="1" t="s">
        <v>0</v>
      </c>
      <c r="B33" s="2"/>
      <c r="C33" s="2"/>
      <c r="D33" s="2"/>
      <c r="E33" s="2"/>
      <c r="F33" s="2"/>
      <c r="G33" s="24" t="s">
        <v>1</v>
      </c>
      <c r="H33" s="25"/>
      <c r="I33" s="25"/>
      <c r="J33" s="25"/>
      <c r="K33" s="25"/>
      <c r="L33" s="25"/>
      <c r="M33" s="25"/>
      <c r="N33" s="26" t="s">
        <v>2</v>
      </c>
      <c r="O33" s="26"/>
      <c r="P33" s="26"/>
      <c r="Q33" s="2"/>
      <c r="R33" s="2"/>
      <c r="S33" s="2"/>
      <c r="T33" s="2"/>
    </row>
    <row r="34" spans="1:23" ht="15">
      <c r="A34" s="1"/>
      <c r="B34" s="2"/>
      <c r="C34" s="2"/>
      <c r="D34" s="2"/>
      <c r="E34" s="2"/>
      <c r="F34" s="2"/>
      <c r="G34" s="3"/>
      <c r="H34" s="4"/>
      <c r="I34" s="4"/>
      <c r="J34" s="4"/>
      <c r="K34" s="4"/>
      <c r="L34" s="4"/>
      <c r="M34" s="4"/>
      <c r="N34" s="6" t="s">
        <v>4</v>
      </c>
      <c r="O34" s="6" t="s">
        <v>5</v>
      </c>
      <c r="P34" s="6" t="s">
        <v>6</v>
      </c>
      <c r="Q34" s="2"/>
      <c r="R34" s="2"/>
      <c r="S34" s="2"/>
      <c r="T34" s="2"/>
      <c r="U34" s="7" t="s">
        <v>3</v>
      </c>
      <c r="V34" s="7" t="s">
        <v>3</v>
      </c>
      <c r="W34" s="7" t="s">
        <v>3</v>
      </c>
    </row>
    <row r="35" spans="2:23" ht="51">
      <c r="B35" s="16" t="s">
        <v>7</v>
      </c>
      <c r="C35" s="16" t="s">
        <v>9</v>
      </c>
      <c r="D35" s="16" t="s">
        <v>37</v>
      </c>
      <c r="E35" s="16" t="s">
        <v>38</v>
      </c>
      <c r="F35" s="16" t="s">
        <v>12</v>
      </c>
      <c r="G35" s="16" t="s">
        <v>13</v>
      </c>
      <c r="H35" s="16" t="s">
        <v>14</v>
      </c>
      <c r="I35" s="16" t="s">
        <v>15</v>
      </c>
      <c r="J35" s="16" t="s">
        <v>16</v>
      </c>
      <c r="K35" s="16" t="s">
        <v>17</v>
      </c>
      <c r="L35" s="16" t="s">
        <v>18</v>
      </c>
      <c r="M35" s="16" t="s">
        <v>19</v>
      </c>
      <c r="N35" s="17" t="s">
        <v>20</v>
      </c>
      <c r="O35" s="17" t="s">
        <v>21</v>
      </c>
      <c r="P35" s="17" t="s">
        <v>22</v>
      </c>
      <c r="Q35" s="16" t="s">
        <v>23</v>
      </c>
      <c r="R35" s="16" t="s">
        <v>24</v>
      </c>
      <c r="S35" s="16" t="s">
        <v>25</v>
      </c>
      <c r="T35" s="16" t="s">
        <v>26</v>
      </c>
      <c r="U35" s="18" t="s">
        <v>32</v>
      </c>
      <c r="V35" s="18" t="s">
        <v>33</v>
      </c>
      <c r="W35" s="18" t="s">
        <v>34</v>
      </c>
    </row>
    <row r="36" spans="1:23" ht="15">
      <c r="A36" s="11" t="s">
        <v>35</v>
      </c>
      <c r="B36" s="14" t="s">
        <v>39</v>
      </c>
      <c r="C36" s="22" t="s">
        <v>40</v>
      </c>
      <c r="D36" s="15">
        <v>13</v>
      </c>
      <c r="E36" s="11">
        <v>21</v>
      </c>
      <c r="F36" s="11">
        <v>10117</v>
      </c>
      <c r="G36" s="11">
        <v>1926</v>
      </c>
      <c r="H36" s="11">
        <v>3278</v>
      </c>
      <c r="I36" s="11">
        <v>136</v>
      </c>
      <c r="J36" s="11">
        <v>14</v>
      </c>
      <c r="K36" s="11">
        <v>99</v>
      </c>
      <c r="L36" s="11">
        <v>30</v>
      </c>
      <c r="M36" s="11">
        <v>55</v>
      </c>
      <c r="N36" s="11">
        <v>629</v>
      </c>
      <c r="O36" s="11">
        <v>1215</v>
      </c>
      <c r="P36" s="11">
        <v>73</v>
      </c>
      <c r="Q36" s="11">
        <v>2</v>
      </c>
      <c r="R36" s="11">
        <v>7457</v>
      </c>
      <c r="S36" s="11">
        <v>186</v>
      </c>
      <c r="T36" s="11">
        <v>7643</v>
      </c>
      <c r="U36" s="11">
        <v>2610</v>
      </c>
      <c r="V36" s="11">
        <v>4592</v>
      </c>
      <c r="W36" s="11">
        <v>253</v>
      </c>
    </row>
    <row r="37" spans="1:23" ht="15">
      <c r="A37" s="19"/>
      <c r="B37" s="19"/>
      <c r="C37" s="23"/>
      <c r="D37" s="19"/>
      <c r="E37" s="21" t="s">
        <v>36</v>
      </c>
      <c r="F37" s="21"/>
      <c r="G37" s="13">
        <v>0.25199528980766717</v>
      </c>
      <c r="H37" s="13">
        <v>0.428889179641502</v>
      </c>
      <c r="I37" s="13">
        <v>0.017794059924113568</v>
      </c>
      <c r="J37" s="13">
        <v>0.0018317414627763966</v>
      </c>
      <c r="K37" s="13">
        <v>0.012953028915347376</v>
      </c>
      <c r="L37" s="13">
        <v>0.0039251602773779926</v>
      </c>
      <c r="M37" s="13">
        <v>0.007196127175192987</v>
      </c>
      <c r="N37" s="13">
        <v>0.08229752714902525</v>
      </c>
      <c r="O37" s="13">
        <v>0.15896899123380873</v>
      </c>
      <c r="P37" s="13">
        <v>0.009551223341619782</v>
      </c>
      <c r="Q37" s="13">
        <v>0.00026167735182519954</v>
      </c>
      <c r="R37" s="13">
        <v>0.9756640062802564</v>
      </c>
      <c r="S37" s="13">
        <v>0.024335993719743557</v>
      </c>
      <c r="T37" s="13"/>
      <c r="U37" s="13">
        <v>0.3414889441318854</v>
      </c>
      <c r="V37" s="13">
        <v>0.6008111997906581</v>
      </c>
      <c r="W37" s="13">
        <v>0.03310218500588774</v>
      </c>
    </row>
  </sheetData>
  <sheetProtection/>
  <mergeCells count="12">
    <mergeCell ref="C36:C37"/>
    <mergeCell ref="G5:M5"/>
    <mergeCell ref="N5:P5"/>
    <mergeCell ref="A29:C29"/>
    <mergeCell ref="E30:F30"/>
    <mergeCell ref="G33:M33"/>
    <mergeCell ref="N33:P33"/>
    <mergeCell ref="D1:Q1"/>
    <mergeCell ref="D2:Q2"/>
    <mergeCell ref="D3:Q3"/>
    <mergeCell ref="D4:Q4"/>
    <mergeCell ref="E37:F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2013-11-11T19:15:43Z</dcterms:created>
  <dcterms:modified xsi:type="dcterms:W3CDTF">2014-01-20T16:37:55Z</dcterms:modified>
  <cp:category/>
  <cp:version/>
  <cp:contentType/>
  <cp:contentStatus/>
</cp:coreProperties>
</file>